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Sheet1!$B$2:$G$18</definedName>
  </definedNames>
  <calcPr calcId="124519"/>
</workbook>
</file>

<file path=xl/calcChain.xml><?xml version="1.0" encoding="utf-8"?>
<calcChain xmlns="http://schemas.openxmlformats.org/spreadsheetml/2006/main">
  <c r="H5" i="1"/>
  <c r="J5" s="1"/>
  <c r="H6"/>
  <c r="J6" s="1"/>
  <c r="H7"/>
  <c r="J7" s="1"/>
  <c r="H8"/>
  <c r="J8" s="1"/>
  <c r="H9"/>
  <c r="J9" s="1"/>
  <c r="H11"/>
  <c r="J11" s="1"/>
  <c r="H10"/>
  <c r="J10" s="1"/>
  <c r="H16"/>
  <c r="J16" s="1"/>
  <c r="H12"/>
  <c r="J12" s="1"/>
  <c r="H13"/>
  <c r="J13" s="1"/>
  <c r="H14"/>
  <c r="J14" s="1"/>
  <c r="H15"/>
  <c r="J15" s="1"/>
  <c r="H17"/>
  <c r="J17" s="1"/>
  <c r="H18"/>
  <c r="J18" s="1"/>
  <c r="H4"/>
  <c r="J4" s="1"/>
</calcChain>
</file>

<file path=xl/sharedStrings.xml><?xml version="1.0" encoding="utf-8"?>
<sst xmlns="http://schemas.openxmlformats.org/spreadsheetml/2006/main" count="92" uniqueCount="55">
  <si>
    <t>姓名</t>
    <phoneticPr fontId="1" type="noConversion"/>
  </si>
  <si>
    <t>报考单位</t>
    <phoneticPr fontId="1" type="noConversion"/>
  </si>
  <si>
    <t>报考岗位</t>
    <phoneticPr fontId="1" type="noConversion"/>
  </si>
  <si>
    <t>考号</t>
    <phoneticPr fontId="1" type="noConversion"/>
  </si>
  <si>
    <t>报名序号</t>
    <phoneticPr fontId="1" type="noConversion"/>
  </si>
  <si>
    <t>2016007贵阳市地质灾害应急中心</t>
  </si>
  <si>
    <t>01专业技术人员</t>
  </si>
  <si>
    <t>02专业技术人员</t>
  </si>
  <si>
    <t>03专业技术人员</t>
  </si>
  <si>
    <t>08178</t>
  </si>
  <si>
    <t>08207</t>
  </si>
  <si>
    <t>02502</t>
  </si>
  <si>
    <t>00551</t>
  </si>
  <si>
    <t>02891</t>
  </si>
  <si>
    <t>09425</t>
  </si>
  <si>
    <t>15638</t>
  </si>
  <si>
    <t>03965</t>
  </si>
  <si>
    <t>08022</t>
  </si>
  <si>
    <t>08420</t>
  </si>
  <si>
    <t>05270</t>
  </si>
  <si>
    <t>22396</t>
  </si>
  <si>
    <t>15084</t>
  </si>
  <si>
    <t>23282</t>
  </si>
  <si>
    <t>14357</t>
  </si>
  <si>
    <t>序号</t>
    <phoneticPr fontId="1" type="noConversion"/>
  </si>
  <si>
    <t>笔试成绩</t>
    <phoneticPr fontId="1" type="noConversion"/>
  </si>
  <si>
    <t>是否进入面试</t>
    <phoneticPr fontId="1" type="noConversion"/>
  </si>
  <si>
    <t>备注</t>
    <phoneticPr fontId="1" type="noConversion"/>
  </si>
  <si>
    <t>150分制</t>
    <phoneticPr fontId="1" type="noConversion"/>
  </si>
  <si>
    <t>100分制</t>
    <phoneticPr fontId="1" type="noConversion"/>
  </si>
  <si>
    <t>专业测     试成绩     （100分制）</t>
    <phoneticPr fontId="1" type="noConversion"/>
  </si>
  <si>
    <t>综合成绩</t>
    <phoneticPr fontId="1" type="noConversion"/>
  </si>
  <si>
    <t>李东</t>
    <phoneticPr fontId="2" type="noConversion"/>
  </si>
  <si>
    <t>01专业技术人员</t>
    <phoneticPr fontId="1" type="noConversion"/>
  </si>
  <si>
    <t>王太生</t>
    <phoneticPr fontId="2" type="noConversion"/>
  </si>
  <si>
    <t>李家前</t>
    <phoneticPr fontId="2" type="noConversion"/>
  </si>
  <si>
    <t>张达观</t>
    <phoneticPr fontId="2" type="noConversion"/>
  </si>
  <si>
    <t>刘贤武</t>
    <phoneticPr fontId="2" type="noConversion"/>
  </si>
  <si>
    <t>黄方杰</t>
    <phoneticPr fontId="2" type="noConversion"/>
  </si>
  <si>
    <t>姜涛</t>
    <phoneticPr fontId="2" type="noConversion"/>
  </si>
  <si>
    <t>李庆山</t>
    <phoneticPr fontId="2" type="noConversion"/>
  </si>
  <si>
    <t>刘润</t>
    <phoneticPr fontId="2" type="noConversion"/>
  </si>
  <si>
    <t>龙蓉</t>
    <phoneticPr fontId="2" type="noConversion"/>
  </si>
  <si>
    <t>代阿娜</t>
    <phoneticPr fontId="2" type="noConversion"/>
  </si>
  <si>
    <t>杨世凡</t>
    <phoneticPr fontId="2" type="noConversion"/>
  </si>
  <si>
    <t>江元仙</t>
    <phoneticPr fontId="1" type="noConversion"/>
  </si>
  <si>
    <t>陈玥</t>
    <phoneticPr fontId="1" type="noConversion"/>
  </si>
  <si>
    <t>罗细梅</t>
    <phoneticPr fontId="1" type="noConversion"/>
  </si>
  <si>
    <t>是</t>
    <phoneticPr fontId="1" type="noConversion"/>
  </si>
  <si>
    <t>否</t>
    <phoneticPr fontId="1" type="noConversion"/>
  </si>
  <si>
    <t>是</t>
    <phoneticPr fontId="1" type="noConversion"/>
  </si>
  <si>
    <t>本职位   排名</t>
    <phoneticPr fontId="1" type="noConversion"/>
  </si>
  <si>
    <t>未达专业测试成绩最低合格分数线</t>
    <phoneticPr fontId="1" type="noConversion"/>
  </si>
  <si>
    <t>未参加专业测试</t>
    <phoneticPr fontId="1" type="noConversion"/>
  </si>
  <si>
    <t>贵阳国土资源局2016年公开招聘所属事业单位工作人员综合成绩一览表（专业技术类）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</si>
</sst>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R5" sqref="R5"/>
    </sheetView>
  </sheetViews>
  <sheetFormatPr defaultRowHeight="13.5"/>
  <cols>
    <col min="1" max="1" width="4.75" customWidth="1"/>
    <col min="2" max="2" width="5.875" customWidth="1"/>
    <col min="3" max="3" width="6.75" customWidth="1"/>
    <col min="4" max="4" width="27.375" customWidth="1"/>
    <col min="5" max="5" width="14.375" customWidth="1"/>
    <col min="6" max="6" width="11.875" customWidth="1"/>
    <col min="7" max="8" width="9" customWidth="1"/>
    <col min="9" max="9" width="11.75" customWidth="1"/>
    <col min="10" max="11" width="8.875" customWidth="1"/>
    <col min="12" max="12" width="9.125" customWidth="1"/>
  </cols>
  <sheetData>
    <row r="1" spans="1:13" ht="42.75" customHeight="1">
      <c r="A1" s="13" t="s">
        <v>54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1" customHeight="1">
      <c r="A2" s="14" t="s">
        <v>24</v>
      </c>
      <c r="B2" s="16" t="s">
        <v>4</v>
      </c>
      <c r="C2" s="16" t="s">
        <v>0</v>
      </c>
      <c r="D2" s="16" t="s">
        <v>1</v>
      </c>
      <c r="E2" s="16" t="s">
        <v>2</v>
      </c>
      <c r="F2" s="16" t="s">
        <v>3</v>
      </c>
      <c r="G2" s="18" t="s">
        <v>25</v>
      </c>
      <c r="H2" s="19"/>
      <c r="I2" s="20" t="s">
        <v>30</v>
      </c>
      <c r="J2" s="20" t="s">
        <v>31</v>
      </c>
      <c r="K2" s="20" t="s">
        <v>51</v>
      </c>
      <c r="L2" s="20" t="s">
        <v>26</v>
      </c>
      <c r="M2" s="20" t="s">
        <v>27</v>
      </c>
    </row>
    <row r="3" spans="1:13" ht="24" customHeight="1">
      <c r="A3" s="15"/>
      <c r="B3" s="17"/>
      <c r="C3" s="17"/>
      <c r="D3" s="17"/>
      <c r="E3" s="17"/>
      <c r="F3" s="17"/>
      <c r="G3" s="4" t="s">
        <v>28</v>
      </c>
      <c r="H3" s="4" t="s">
        <v>29</v>
      </c>
      <c r="I3" s="21"/>
      <c r="J3" s="21"/>
      <c r="K3" s="21"/>
      <c r="L3" s="21"/>
      <c r="M3" s="21"/>
    </row>
    <row r="4" spans="1:13" s="3" customFormat="1" ht="27.75" customHeight="1">
      <c r="A4" s="2">
        <v>1</v>
      </c>
      <c r="B4" s="1" t="s">
        <v>9</v>
      </c>
      <c r="C4" s="1" t="s">
        <v>32</v>
      </c>
      <c r="D4" s="1" t="s">
        <v>5</v>
      </c>
      <c r="E4" s="1" t="s">
        <v>33</v>
      </c>
      <c r="F4" s="1">
        <v>20101904228</v>
      </c>
      <c r="G4" s="2">
        <v>103</v>
      </c>
      <c r="H4" s="7">
        <f>G4/1.5</f>
        <v>68.666666666666671</v>
      </c>
      <c r="I4" s="2">
        <v>77</v>
      </c>
      <c r="J4" s="7">
        <f>H4*0.3+I4*0.4</f>
        <v>51.400000000000006</v>
      </c>
      <c r="K4" s="8">
        <v>1</v>
      </c>
      <c r="L4" s="2" t="s">
        <v>48</v>
      </c>
      <c r="M4" s="5"/>
    </row>
    <row r="5" spans="1:13" s="3" customFormat="1" ht="27" customHeight="1">
      <c r="A5" s="2">
        <v>2</v>
      </c>
      <c r="B5" s="1" t="s">
        <v>10</v>
      </c>
      <c r="C5" s="1" t="s">
        <v>34</v>
      </c>
      <c r="D5" s="1" t="s">
        <v>5</v>
      </c>
      <c r="E5" s="1" t="s">
        <v>6</v>
      </c>
      <c r="F5" s="1">
        <v>20101982125</v>
      </c>
      <c r="G5" s="2">
        <v>75</v>
      </c>
      <c r="H5" s="7">
        <f t="shared" ref="H5:H18" si="0">G5/1.5</f>
        <v>50</v>
      </c>
      <c r="I5" s="2">
        <v>73</v>
      </c>
      <c r="J5" s="7">
        <f t="shared" ref="J5:J18" si="1">H5*0.3+I5*0.4</f>
        <v>44.2</v>
      </c>
      <c r="K5" s="8">
        <v>2</v>
      </c>
      <c r="L5" s="2" t="s">
        <v>48</v>
      </c>
      <c r="M5" s="5"/>
    </row>
    <row r="6" spans="1:13" s="3" customFormat="1" ht="27" customHeight="1">
      <c r="A6" s="2">
        <v>3</v>
      </c>
      <c r="B6" s="1" t="s">
        <v>11</v>
      </c>
      <c r="C6" s="1" t="s">
        <v>35</v>
      </c>
      <c r="D6" s="1" t="s">
        <v>5</v>
      </c>
      <c r="E6" s="1" t="s">
        <v>7</v>
      </c>
      <c r="F6" s="1">
        <v>20101122522</v>
      </c>
      <c r="G6" s="1">
        <v>101.5</v>
      </c>
      <c r="H6" s="7">
        <f t="shared" si="0"/>
        <v>67.666666666666671</v>
      </c>
      <c r="I6" s="2">
        <v>84</v>
      </c>
      <c r="J6" s="7">
        <f t="shared" si="1"/>
        <v>53.900000000000006</v>
      </c>
      <c r="K6" s="8">
        <v>1</v>
      </c>
      <c r="L6" s="2" t="s">
        <v>48</v>
      </c>
      <c r="M6" s="5"/>
    </row>
    <row r="7" spans="1:13" s="3" customFormat="1" ht="24.75" customHeight="1">
      <c r="A7" s="2">
        <v>4</v>
      </c>
      <c r="B7" s="1" t="s">
        <v>12</v>
      </c>
      <c r="C7" s="1" t="s">
        <v>36</v>
      </c>
      <c r="D7" s="1" t="s">
        <v>5</v>
      </c>
      <c r="E7" s="1" t="s">
        <v>7</v>
      </c>
      <c r="F7" s="1">
        <v>20101900909</v>
      </c>
      <c r="G7" s="1">
        <v>98</v>
      </c>
      <c r="H7" s="7">
        <f t="shared" si="0"/>
        <v>65.333333333333329</v>
      </c>
      <c r="I7" s="2">
        <v>60</v>
      </c>
      <c r="J7" s="7">
        <f t="shared" si="1"/>
        <v>43.599999999999994</v>
      </c>
      <c r="K7" s="8">
        <v>2</v>
      </c>
      <c r="L7" s="2" t="s">
        <v>48</v>
      </c>
      <c r="M7" s="5"/>
    </row>
    <row r="8" spans="1:13" s="3" customFormat="1" ht="27.75" customHeight="1">
      <c r="A8" s="2">
        <v>5</v>
      </c>
      <c r="B8" s="1" t="s">
        <v>13</v>
      </c>
      <c r="C8" s="1" t="s">
        <v>37</v>
      </c>
      <c r="D8" s="1" t="s">
        <v>5</v>
      </c>
      <c r="E8" s="1" t="s">
        <v>7</v>
      </c>
      <c r="F8" s="1">
        <v>20101908510</v>
      </c>
      <c r="G8" s="1">
        <v>79.5</v>
      </c>
      <c r="H8" s="7">
        <f t="shared" si="0"/>
        <v>53</v>
      </c>
      <c r="I8" s="2">
        <v>63</v>
      </c>
      <c r="J8" s="7">
        <f t="shared" si="1"/>
        <v>41.1</v>
      </c>
      <c r="K8" s="8">
        <v>3</v>
      </c>
      <c r="L8" s="2" t="s">
        <v>48</v>
      </c>
      <c r="M8" s="5"/>
    </row>
    <row r="9" spans="1:13" s="3" customFormat="1" ht="25.5" customHeight="1">
      <c r="A9" s="2">
        <v>6</v>
      </c>
      <c r="B9" s="1" t="s">
        <v>14</v>
      </c>
      <c r="C9" s="1" t="s">
        <v>38</v>
      </c>
      <c r="D9" s="1" t="s">
        <v>5</v>
      </c>
      <c r="E9" s="1" t="s">
        <v>7</v>
      </c>
      <c r="F9" s="1">
        <v>20101901513</v>
      </c>
      <c r="G9" s="1">
        <v>75</v>
      </c>
      <c r="H9" s="7">
        <f t="shared" si="0"/>
        <v>50</v>
      </c>
      <c r="I9" s="6"/>
      <c r="J9" s="7">
        <f t="shared" si="1"/>
        <v>15</v>
      </c>
      <c r="K9" s="8">
        <v>4</v>
      </c>
      <c r="L9" s="6" t="s">
        <v>49</v>
      </c>
      <c r="M9" s="9" t="s">
        <v>53</v>
      </c>
    </row>
    <row r="10" spans="1:13" s="3" customFormat="1" ht="30" customHeight="1">
      <c r="A10" s="2">
        <v>7</v>
      </c>
      <c r="B10" s="1" t="s">
        <v>16</v>
      </c>
      <c r="C10" s="1" t="s">
        <v>40</v>
      </c>
      <c r="D10" s="1" t="s">
        <v>5</v>
      </c>
      <c r="E10" s="1" t="s">
        <v>8</v>
      </c>
      <c r="F10" s="1">
        <v>20101900502</v>
      </c>
      <c r="G10" s="1">
        <v>104</v>
      </c>
      <c r="H10" s="7">
        <f>G10/1.5</f>
        <v>69.333333333333329</v>
      </c>
      <c r="I10" s="2">
        <v>76</v>
      </c>
      <c r="J10" s="7">
        <f>H10*0.3+I10*0.4</f>
        <v>51.2</v>
      </c>
      <c r="K10" s="8">
        <v>1</v>
      </c>
      <c r="L10" s="2" t="s">
        <v>50</v>
      </c>
      <c r="M10" s="5"/>
    </row>
    <row r="11" spans="1:13" s="3" customFormat="1" ht="25.5" customHeight="1">
      <c r="A11" s="2">
        <v>8</v>
      </c>
      <c r="B11" s="1" t="s">
        <v>15</v>
      </c>
      <c r="C11" s="1" t="s">
        <v>39</v>
      </c>
      <c r="D11" s="1" t="s">
        <v>5</v>
      </c>
      <c r="E11" s="1" t="s">
        <v>8</v>
      </c>
      <c r="F11" s="1">
        <v>20101905323</v>
      </c>
      <c r="G11" s="1">
        <v>106</v>
      </c>
      <c r="H11" s="7">
        <f t="shared" si="0"/>
        <v>70.666666666666671</v>
      </c>
      <c r="I11" s="2">
        <v>60</v>
      </c>
      <c r="J11" s="7">
        <f t="shared" si="1"/>
        <v>45.2</v>
      </c>
      <c r="K11" s="8">
        <v>2</v>
      </c>
      <c r="L11" s="2" t="s">
        <v>50</v>
      </c>
      <c r="M11" s="5"/>
    </row>
    <row r="12" spans="1:13" s="3" customFormat="1" ht="27.75" customHeight="1">
      <c r="A12" s="2">
        <v>9</v>
      </c>
      <c r="B12" s="1" t="s">
        <v>18</v>
      </c>
      <c r="C12" s="1" t="s">
        <v>42</v>
      </c>
      <c r="D12" s="1" t="s">
        <v>5</v>
      </c>
      <c r="E12" s="1" t="s">
        <v>8</v>
      </c>
      <c r="F12" s="1">
        <v>20101901826</v>
      </c>
      <c r="G12" s="1">
        <v>96.5</v>
      </c>
      <c r="H12" s="7">
        <f>G12/1.5</f>
        <v>64.333333333333329</v>
      </c>
      <c r="I12" s="2">
        <v>62</v>
      </c>
      <c r="J12" s="7">
        <f>H12*0.3+I12*0.4</f>
        <v>44.099999999999994</v>
      </c>
      <c r="K12" s="8">
        <v>3</v>
      </c>
      <c r="L12" s="2" t="s">
        <v>50</v>
      </c>
      <c r="M12" s="5"/>
    </row>
    <row r="13" spans="1:13" s="3" customFormat="1" ht="25.5" customHeight="1">
      <c r="A13" s="2">
        <v>10</v>
      </c>
      <c r="B13" s="1" t="s">
        <v>19</v>
      </c>
      <c r="C13" s="1" t="s">
        <v>43</v>
      </c>
      <c r="D13" s="1" t="s">
        <v>5</v>
      </c>
      <c r="E13" s="1" t="s">
        <v>8</v>
      </c>
      <c r="F13" s="1">
        <v>20101981830</v>
      </c>
      <c r="G13" s="1">
        <v>95</v>
      </c>
      <c r="H13" s="7">
        <f>G13/1.5</f>
        <v>63.333333333333336</v>
      </c>
      <c r="I13" s="2">
        <v>60</v>
      </c>
      <c r="J13" s="7">
        <f>H13*0.3+I13*0.4</f>
        <v>43</v>
      </c>
      <c r="K13" s="8">
        <v>4</v>
      </c>
      <c r="L13" s="2" t="s">
        <v>49</v>
      </c>
      <c r="M13" s="5"/>
    </row>
    <row r="14" spans="1:13" s="3" customFormat="1" ht="24.75" customHeight="1">
      <c r="A14" s="2">
        <v>11</v>
      </c>
      <c r="B14" s="1" t="s">
        <v>20</v>
      </c>
      <c r="C14" s="1" t="s">
        <v>44</v>
      </c>
      <c r="D14" s="1" t="s">
        <v>5</v>
      </c>
      <c r="E14" s="1" t="s">
        <v>8</v>
      </c>
      <c r="F14" s="1">
        <v>20101905306</v>
      </c>
      <c r="G14" s="1">
        <v>94</v>
      </c>
      <c r="H14" s="7">
        <f>G14/1.5</f>
        <v>62.666666666666664</v>
      </c>
      <c r="I14" s="2">
        <v>60</v>
      </c>
      <c r="J14" s="7">
        <f>H14*0.3+I14*0.4</f>
        <v>42.8</v>
      </c>
      <c r="K14" s="8">
        <v>5</v>
      </c>
      <c r="L14" s="2" t="s">
        <v>49</v>
      </c>
      <c r="M14" s="5"/>
    </row>
    <row r="15" spans="1:13" s="3" customFormat="1" ht="27.75" customHeight="1">
      <c r="A15" s="2">
        <v>12</v>
      </c>
      <c r="B15" s="1" t="s">
        <v>21</v>
      </c>
      <c r="C15" s="1" t="s">
        <v>45</v>
      </c>
      <c r="D15" s="1" t="s">
        <v>5</v>
      </c>
      <c r="E15" s="1" t="s">
        <v>8</v>
      </c>
      <c r="F15" s="1">
        <v>20101906629</v>
      </c>
      <c r="G15" s="1">
        <v>83.5</v>
      </c>
      <c r="H15" s="7">
        <f>G15/1.5</f>
        <v>55.666666666666664</v>
      </c>
      <c r="I15" s="2">
        <v>63</v>
      </c>
      <c r="J15" s="7">
        <f>H15*0.3+I15*0.4</f>
        <v>41.900000000000006</v>
      </c>
      <c r="K15" s="8">
        <v>6</v>
      </c>
      <c r="L15" s="2" t="s">
        <v>49</v>
      </c>
      <c r="M15" s="5"/>
    </row>
    <row r="16" spans="1:13" s="3" customFormat="1" ht="27.75" customHeight="1">
      <c r="A16" s="2">
        <v>13</v>
      </c>
      <c r="B16" s="1" t="s">
        <v>17</v>
      </c>
      <c r="C16" s="1" t="s">
        <v>41</v>
      </c>
      <c r="D16" s="1" t="s">
        <v>5</v>
      </c>
      <c r="E16" s="1" t="s">
        <v>8</v>
      </c>
      <c r="F16" s="1">
        <v>20101905227</v>
      </c>
      <c r="G16" s="1">
        <v>104</v>
      </c>
      <c r="H16" s="7">
        <f t="shared" si="0"/>
        <v>69.333333333333329</v>
      </c>
      <c r="I16" s="2">
        <v>39</v>
      </c>
      <c r="J16" s="7">
        <f t="shared" si="1"/>
        <v>36.4</v>
      </c>
      <c r="K16" s="8">
        <v>7</v>
      </c>
      <c r="L16" s="2" t="s">
        <v>49</v>
      </c>
      <c r="M16" s="10" t="s">
        <v>52</v>
      </c>
    </row>
    <row r="17" spans="1:13" s="3" customFormat="1" ht="27" customHeight="1">
      <c r="A17" s="2">
        <v>14</v>
      </c>
      <c r="B17" s="1" t="s">
        <v>22</v>
      </c>
      <c r="C17" s="1" t="s">
        <v>46</v>
      </c>
      <c r="D17" s="1" t="s">
        <v>5</v>
      </c>
      <c r="E17" s="1" t="s">
        <v>8</v>
      </c>
      <c r="F17" s="1">
        <v>20101900806</v>
      </c>
      <c r="G17" s="1">
        <v>83.5</v>
      </c>
      <c r="H17" s="7">
        <f t="shared" si="0"/>
        <v>55.666666666666664</v>
      </c>
      <c r="I17" s="2">
        <v>45</v>
      </c>
      <c r="J17" s="7">
        <f t="shared" si="1"/>
        <v>34.700000000000003</v>
      </c>
      <c r="K17" s="8">
        <v>8</v>
      </c>
      <c r="L17" s="2" t="s">
        <v>49</v>
      </c>
      <c r="M17" s="11"/>
    </row>
    <row r="18" spans="1:13" s="3" customFormat="1" ht="26.25" customHeight="1">
      <c r="A18" s="2">
        <v>15</v>
      </c>
      <c r="B18" s="1" t="s">
        <v>23</v>
      </c>
      <c r="C18" s="1" t="s">
        <v>47</v>
      </c>
      <c r="D18" s="1" t="s">
        <v>5</v>
      </c>
      <c r="E18" s="1" t="s">
        <v>8</v>
      </c>
      <c r="F18" s="1">
        <v>20101906012</v>
      </c>
      <c r="G18" s="1">
        <v>80.5</v>
      </c>
      <c r="H18" s="7">
        <f t="shared" si="0"/>
        <v>53.666666666666664</v>
      </c>
      <c r="I18" s="2">
        <v>44</v>
      </c>
      <c r="J18" s="7">
        <f t="shared" si="1"/>
        <v>33.700000000000003</v>
      </c>
      <c r="K18" s="8">
        <v>9</v>
      </c>
      <c r="L18" s="2" t="s">
        <v>49</v>
      </c>
      <c r="M18" s="12"/>
    </row>
  </sheetData>
  <mergeCells count="14">
    <mergeCell ref="M16:M18"/>
    <mergeCell ref="A1:M1"/>
    <mergeCell ref="A2:A3"/>
    <mergeCell ref="B2:B3"/>
    <mergeCell ref="C2:C3"/>
    <mergeCell ref="D2:D3"/>
    <mergeCell ref="E2:E3"/>
    <mergeCell ref="F2:F3"/>
    <mergeCell ref="G2:H2"/>
    <mergeCell ref="I2:I3"/>
    <mergeCell ref="L2:L3"/>
    <mergeCell ref="M2:M3"/>
    <mergeCell ref="J2:J3"/>
    <mergeCell ref="K2:K3"/>
  </mergeCells>
  <phoneticPr fontId="1" type="noConversion"/>
  <pageMargins left="0.51181102362204722" right="0.51181102362204722" top="0.74803149606299213" bottom="0.55118110236220474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2016-07-25T02:27:06Z</dcterms:modified>
</cp:coreProperties>
</file>