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270" windowWidth="19320" windowHeight="8100"/>
  </bookViews>
  <sheets>
    <sheet name="报名花名册" sheetId="2" r:id="rId1"/>
    <sheet name="Sheet1" sheetId="3" state="hidden" r:id="rId2"/>
    <sheet name="Sheet2" sheetId="5" r:id="rId3"/>
  </sheets>
  <definedNames>
    <definedName name="_xlnm._FilterDatabase" localSheetId="0" hidden="1">报名花名册!$B$2:$AJ$102</definedName>
    <definedName name="_xlnm.Print_Area" localSheetId="0">报名花名册!$B$1:$AJ$101</definedName>
    <definedName name="_xlnm.Print_Titles" localSheetId="0">报名花名册!$1:$2</definedName>
  </definedNames>
  <calcPr calcId="144525"/>
</workbook>
</file>

<file path=xl/calcChain.xml><?xml version="1.0" encoding="utf-8"?>
<calcChain xmlns="http://schemas.openxmlformats.org/spreadsheetml/2006/main">
  <c r="AD3" i="2" l="1"/>
  <c r="AD4" i="2"/>
  <c r="AD5" i="2"/>
  <c r="AD6" i="2"/>
  <c r="AD7" i="2"/>
  <c r="AD8" i="2"/>
  <c r="AD9" i="2"/>
  <c r="AD11" i="2"/>
  <c r="AD10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31" i="2"/>
  <c r="AD27" i="2"/>
  <c r="AD28" i="2"/>
  <c r="AD30" i="2"/>
  <c r="AD29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9" i="2"/>
  <c r="AD48" i="2"/>
  <c r="AD50" i="2"/>
  <c r="AD51" i="2"/>
  <c r="AD52" i="2"/>
  <c r="AD53" i="2"/>
  <c r="AD54" i="2"/>
  <c r="AD55" i="2"/>
  <c r="AD56" i="2"/>
  <c r="AD57" i="2"/>
  <c r="AD59" i="2"/>
  <c r="AD58" i="2"/>
  <c r="AD60" i="2"/>
  <c r="AD61" i="2"/>
  <c r="AD62" i="2"/>
  <c r="AD63" i="2"/>
  <c r="AD64" i="2"/>
  <c r="AD65" i="2"/>
  <c r="AD66" i="2"/>
  <c r="AD67" i="2"/>
  <c r="AD68" i="2"/>
  <c r="AD69" i="2"/>
  <c r="AD70" i="2"/>
  <c r="AD71" i="2"/>
  <c r="AD72" i="2"/>
  <c r="AD73" i="2"/>
  <c r="AD74" i="2"/>
  <c r="AD75" i="2"/>
  <c r="AD76" i="2"/>
  <c r="AD77" i="2"/>
  <c r="AD78" i="2"/>
  <c r="AD79" i="2"/>
  <c r="AD80" i="2"/>
  <c r="AD81" i="2"/>
  <c r="AD82" i="2"/>
  <c r="AD83" i="2"/>
  <c r="AD84" i="2"/>
  <c r="AD85" i="2"/>
  <c r="AD86" i="2"/>
  <c r="AD87" i="2"/>
  <c r="AD89" i="2"/>
  <c r="AD91" i="2"/>
  <c r="AD90" i="2"/>
  <c r="AD92" i="2"/>
  <c r="AD93" i="2"/>
  <c r="AD94" i="2"/>
  <c r="AD97" i="2"/>
  <c r="AD98" i="2"/>
  <c r="AD99" i="2"/>
  <c r="AD100" i="2"/>
  <c r="AD101" i="2"/>
  <c r="AD102" i="2"/>
  <c r="AD88" i="2"/>
  <c r="AD96" i="2"/>
  <c r="AD95" i="2"/>
  <c r="F5" i="3"/>
  <c r="F84" i="3" s="1"/>
  <c r="E84" i="3"/>
  <c r="F6" i="3"/>
  <c r="F9" i="3"/>
  <c r="F8" i="3"/>
  <c r="F11" i="3"/>
  <c r="F7" i="3"/>
  <c r="F10" i="3"/>
</calcChain>
</file>

<file path=xl/sharedStrings.xml><?xml version="1.0" encoding="utf-8"?>
<sst xmlns="http://schemas.openxmlformats.org/spreadsheetml/2006/main" count="2786" uniqueCount="1076">
  <si>
    <t>报名
序号</t>
  </si>
  <si>
    <t>岗位代码</t>
  </si>
  <si>
    <t>姓名</t>
  </si>
  <si>
    <t>性别</t>
  </si>
  <si>
    <t>民族</t>
  </si>
  <si>
    <t>出生
日期</t>
  </si>
  <si>
    <t>婚姻状况</t>
  </si>
  <si>
    <t>户籍地</t>
  </si>
  <si>
    <t>生源地</t>
  </si>
  <si>
    <t>学历</t>
  </si>
  <si>
    <t>学位</t>
  </si>
  <si>
    <t>毕业时间</t>
  </si>
  <si>
    <t>取得资格（资质）</t>
  </si>
  <si>
    <t>现工作
单位</t>
  </si>
  <si>
    <t>参加工作时间</t>
  </si>
  <si>
    <t>备注</t>
  </si>
  <si>
    <t>工作员</t>
  </si>
  <si>
    <t>03</t>
  </si>
  <si>
    <t>04</t>
  </si>
  <si>
    <t>石场乡农业服务中心</t>
  </si>
  <si>
    <t>05</t>
  </si>
  <si>
    <t>金沙县石场乡人力资源和社会保障服务中心</t>
  </si>
  <si>
    <t>06</t>
  </si>
  <si>
    <t>金沙县石场乡扶贫工作站</t>
  </si>
  <si>
    <t>07</t>
  </si>
  <si>
    <t>08</t>
  </si>
  <si>
    <t>金沙县鼓场街道人力资源和社会保障服务中心</t>
  </si>
  <si>
    <t>09</t>
  </si>
  <si>
    <t>金沙县高坪镇农业服务中心</t>
  </si>
  <si>
    <t>10</t>
  </si>
  <si>
    <t>11</t>
  </si>
  <si>
    <t>金沙县高坪镇安全生产监督管理站</t>
  </si>
  <si>
    <t>12</t>
  </si>
  <si>
    <t>金沙县太平乡农业服务中心</t>
  </si>
  <si>
    <t>13</t>
  </si>
  <si>
    <t>金沙县太平乡科技文化信息服务中心</t>
  </si>
  <si>
    <t>14</t>
  </si>
  <si>
    <t>15</t>
  </si>
  <si>
    <t>16</t>
  </si>
  <si>
    <t>17</t>
  </si>
  <si>
    <t>18</t>
  </si>
  <si>
    <t>19</t>
  </si>
  <si>
    <t>金沙县新化乡安全生产监督管理站</t>
  </si>
  <si>
    <t>20</t>
  </si>
  <si>
    <t>金沙县禹谟镇人力资源和社会保障服务中心</t>
  </si>
  <si>
    <t>21</t>
  </si>
  <si>
    <t>金沙县禹谟镇林业环保站</t>
  </si>
  <si>
    <t>22</t>
  </si>
  <si>
    <t>金沙县禹谟镇农业服务中心</t>
  </si>
  <si>
    <t>23</t>
  </si>
  <si>
    <t>金沙县禹谟镇村镇规划建设站</t>
  </si>
  <si>
    <t>24</t>
  </si>
  <si>
    <t>金沙县禹谟镇安全生产监督管理站</t>
  </si>
  <si>
    <t>25</t>
  </si>
  <si>
    <t>金沙县长坝镇科技文化信息服务中心</t>
  </si>
  <si>
    <t>32</t>
  </si>
  <si>
    <t>33</t>
  </si>
  <si>
    <t>38</t>
  </si>
  <si>
    <t>金沙县后山镇扶贫工作站</t>
  </si>
  <si>
    <t>39</t>
  </si>
  <si>
    <t>40</t>
  </si>
  <si>
    <t>金沙县后山镇科技文化信息服务中心</t>
  </si>
  <si>
    <t>41</t>
  </si>
  <si>
    <t>金沙县安底镇农业服务中心</t>
  </si>
  <si>
    <t>42</t>
  </si>
  <si>
    <t>金沙县安底镇村镇规划建设站</t>
  </si>
  <si>
    <t>43</t>
  </si>
  <si>
    <t>金沙县安底镇扶贫工作站</t>
  </si>
  <si>
    <t>44</t>
  </si>
  <si>
    <t>金沙县安底镇人力资源和社会保障服务中心</t>
  </si>
  <si>
    <t>45</t>
  </si>
  <si>
    <t>金沙县岩孔街道村镇规划建设站</t>
  </si>
  <si>
    <t>46</t>
  </si>
  <si>
    <t>金沙县岩孔街道扶贫工作站</t>
  </si>
  <si>
    <t>47</t>
  </si>
  <si>
    <t>金沙县岩孔街道人力资源和社会保障服务中心</t>
  </si>
  <si>
    <t>48</t>
  </si>
  <si>
    <t>金沙县柳塘镇扶贫工作站</t>
  </si>
  <si>
    <t>金沙县柳塘镇林业环保站</t>
  </si>
  <si>
    <t>51</t>
  </si>
  <si>
    <t>金沙县柳塘镇安全生产监督管理站</t>
  </si>
  <si>
    <t>金沙县柳塘镇村镇规划建设站</t>
  </si>
  <si>
    <t>金沙县马路乡扶贫工作站</t>
    <phoneticPr fontId="3" type="noConversion"/>
  </si>
  <si>
    <t>工作员</t>
    <phoneticPr fontId="3" type="noConversion"/>
  </si>
  <si>
    <t>03</t>
    <phoneticPr fontId="3" type="noConversion"/>
  </si>
  <si>
    <t>男</t>
  </si>
  <si>
    <t>汉族</t>
    <phoneticPr fontId="3" type="noConversion"/>
  </si>
  <si>
    <t>群众</t>
  </si>
  <si>
    <t>已婚</t>
  </si>
  <si>
    <t>专科</t>
  </si>
  <si>
    <t>共青团员</t>
  </si>
  <si>
    <t>未婚</t>
  </si>
  <si>
    <t>本科</t>
  </si>
  <si>
    <t>04</t>
    <phoneticPr fontId="3" type="noConversion"/>
  </si>
  <si>
    <t>苗族</t>
    <phoneticPr fontId="3" type="noConversion"/>
  </si>
  <si>
    <t>学士</t>
  </si>
  <si>
    <t>女</t>
  </si>
  <si>
    <t>贵州毕节</t>
    <phoneticPr fontId="3" type="noConversion"/>
  </si>
  <si>
    <t>金沙县马路乡人力资源和社会保障服务中心</t>
    <phoneticPr fontId="3" type="noConversion"/>
  </si>
  <si>
    <t>党员</t>
  </si>
  <si>
    <t>穿青人</t>
    <phoneticPr fontId="3" type="noConversion"/>
  </si>
  <si>
    <t>离婚</t>
  </si>
  <si>
    <t>彝族</t>
    <phoneticPr fontId="3" type="noConversion"/>
  </si>
  <si>
    <t>预备党员</t>
  </si>
  <si>
    <t>1-51</t>
  </si>
  <si>
    <t>中南大学</t>
  </si>
  <si>
    <t>物理教育</t>
    <phoneticPr fontId="3" type="noConversion"/>
  </si>
  <si>
    <t>贵州工程应用技术学院</t>
    <phoneticPr fontId="3" type="noConversion"/>
  </si>
  <si>
    <t>胡其双</t>
    <phoneticPr fontId="3" type="noConversion"/>
  </si>
  <si>
    <t>贵州师范学院</t>
    <phoneticPr fontId="3" type="noConversion"/>
  </si>
  <si>
    <t>1-77</t>
  </si>
  <si>
    <t>周美</t>
    <phoneticPr fontId="3" type="noConversion"/>
  </si>
  <si>
    <t>回族</t>
    <phoneticPr fontId="3" type="noConversion"/>
  </si>
  <si>
    <t>1-165</t>
  </si>
  <si>
    <t>1-218</t>
  </si>
  <si>
    <t>金沙县马路乡农业服务中心</t>
    <phoneticPr fontId="3" type="noConversion"/>
  </si>
  <si>
    <t>01</t>
    <phoneticPr fontId="3" type="noConversion"/>
  </si>
  <si>
    <t>贵州金沙</t>
    <phoneticPr fontId="3" type="noConversion"/>
  </si>
  <si>
    <t>毛涛</t>
    <phoneticPr fontId="3" type="noConversion"/>
  </si>
  <si>
    <t>武汉大学</t>
    <phoneticPr fontId="3" type="noConversion"/>
  </si>
  <si>
    <t>行政管理学</t>
    <phoneticPr fontId="3" type="noConversion"/>
  </si>
  <si>
    <t>贵州大方</t>
    <phoneticPr fontId="3" type="noConversion"/>
  </si>
  <si>
    <t>白族</t>
    <phoneticPr fontId="3" type="noConversion"/>
  </si>
  <si>
    <t>02</t>
    <phoneticPr fontId="3" type="noConversion"/>
  </si>
  <si>
    <t>蔡锡燕</t>
    <phoneticPr fontId="3" type="noConversion"/>
  </si>
  <si>
    <t>中专</t>
  </si>
  <si>
    <t>贵州省毕节地区水电技工学校</t>
    <phoneticPr fontId="3" type="noConversion"/>
  </si>
  <si>
    <t>农电工种（专业）</t>
    <phoneticPr fontId="3" type="noConversion"/>
  </si>
  <si>
    <t>中共长坝镇昆仑村支部副书记</t>
    <phoneticPr fontId="3" type="noConversion"/>
  </si>
  <si>
    <t>金沙县马路乡扶贫工作站</t>
    <phoneticPr fontId="3" type="noConversion"/>
  </si>
  <si>
    <t>1-236</t>
  </si>
  <si>
    <t>罗洋洋</t>
    <phoneticPr fontId="3" type="noConversion"/>
  </si>
  <si>
    <t>贵州财经大学商务学院</t>
    <phoneticPr fontId="3" type="noConversion"/>
  </si>
  <si>
    <t>土地资源管理</t>
    <phoneticPr fontId="3" type="noConversion"/>
  </si>
  <si>
    <t>会计从业资格证初级会计师</t>
    <phoneticPr fontId="3" type="noConversion"/>
  </si>
  <si>
    <t>160701</t>
    <phoneticPr fontId="3" type="noConversion"/>
  </si>
  <si>
    <t>130701</t>
    <phoneticPr fontId="3" type="noConversion"/>
  </si>
  <si>
    <t>小学教育（文科方向）</t>
    <phoneticPr fontId="3" type="noConversion"/>
  </si>
  <si>
    <t>141230</t>
    <phoneticPr fontId="3" type="noConversion"/>
  </si>
  <si>
    <t>990707</t>
    <phoneticPr fontId="3" type="noConversion"/>
  </si>
  <si>
    <t>安顺学院</t>
  </si>
  <si>
    <t>160701</t>
  </si>
  <si>
    <t>贵州金沙</t>
  </si>
  <si>
    <t>150701</t>
  </si>
  <si>
    <t>贵州盘县</t>
  </si>
  <si>
    <t>贵州大学</t>
  </si>
  <si>
    <t>行政管理</t>
  </si>
  <si>
    <t>140630</t>
  </si>
  <si>
    <t>贵州仁怀</t>
  </si>
  <si>
    <t>旅游管理</t>
  </si>
  <si>
    <t>130701</t>
  </si>
  <si>
    <t>贵州民族大学</t>
  </si>
  <si>
    <t>会计从业资格证</t>
  </si>
  <si>
    <t>贵州黔西</t>
  </si>
  <si>
    <t>110701</t>
  </si>
  <si>
    <t>贵阳职业技术学院</t>
  </si>
  <si>
    <t>金沙县石场乡村镇规划建设站</t>
  </si>
  <si>
    <t>140701</t>
  </si>
  <si>
    <t>061201</t>
  </si>
  <si>
    <t>贵州遵义</t>
  </si>
  <si>
    <t>遵义师范学院</t>
  </si>
  <si>
    <t>贵州交通职业技术学院</t>
  </si>
  <si>
    <t>贵州师范大学</t>
  </si>
  <si>
    <t>遵义职业技术学院</t>
  </si>
  <si>
    <t>贵州毕节</t>
  </si>
  <si>
    <t>中央广播电视大学</t>
  </si>
  <si>
    <t>120701</t>
  </si>
  <si>
    <t>铜仁学院</t>
  </si>
  <si>
    <t>贵州纳雍</t>
  </si>
  <si>
    <t>云南曲靖</t>
  </si>
  <si>
    <t>思想政治教育</t>
  </si>
  <si>
    <t>贵州航天职业技术学院</t>
  </si>
  <si>
    <t>市场营销</t>
  </si>
  <si>
    <t>畜牧兽医</t>
  </si>
  <si>
    <t>园林技术</t>
  </si>
  <si>
    <t>法学</t>
  </si>
  <si>
    <t>090701</t>
  </si>
  <si>
    <t>会计</t>
  </si>
  <si>
    <t>贵州大学科技学院</t>
  </si>
  <si>
    <t>国际经济与贸易</t>
  </si>
  <si>
    <t>贵州工业职业技术学院</t>
  </si>
  <si>
    <t>六盘水师范学院</t>
  </si>
  <si>
    <t>贵州大方</t>
  </si>
  <si>
    <t>土木工程</t>
  </si>
  <si>
    <t>160630</t>
  </si>
  <si>
    <t>贵州威宁</t>
  </si>
  <si>
    <t>兴义民族师范学院</t>
  </si>
  <si>
    <t>物流管理</t>
  </si>
  <si>
    <t>建筑工程技术</t>
  </si>
  <si>
    <t>贵州大学明德学院</t>
  </si>
  <si>
    <t>贵州工程应用技术学院</t>
  </si>
  <si>
    <t>采矿工程</t>
  </si>
  <si>
    <t>文秘</t>
  </si>
  <si>
    <t>生物科学</t>
  </si>
  <si>
    <t>2-115</t>
  </si>
  <si>
    <t>敖美桃</t>
  </si>
  <si>
    <t>化学教育</t>
  </si>
  <si>
    <t>毕节职业技术学院</t>
  </si>
  <si>
    <t>贵州正安</t>
  </si>
  <si>
    <t>贵州师范学院</t>
  </si>
  <si>
    <t>贵州亚泰职业学院</t>
  </si>
  <si>
    <t>150630</t>
  </si>
  <si>
    <t>药学</t>
  </si>
  <si>
    <t>2-143</t>
  </si>
  <si>
    <t>吴彬娴</t>
  </si>
  <si>
    <t>应用心理学</t>
  </si>
  <si>
    <t>心理咨询师三级、普通话二级甲等</t>
  </si>
  <si>
    <t>贵阳学院</t>
  </si>
  <si>
    <t>社会工作</t>
  </si>
  <si>
    <t>大连理工大学</t>
  </si>
  <si>
    <t>贵州轻工职业技术学院</t>
  </si>
  <si>
    <t>2-177</t>
  </si>
  <si>
    <t>廖元</t>
  </si>
  <si>
    <t>东北师范大学</t>
  </si>
  <si>
    <t>会计学</t>
  </si>
  <si>
    <t>教师资格证</t>
  </si>
  <si>
    <t>工程造价</t>
  </si>
  <si>
    <t>高级中学教师资格</t>
  </si>
  <si>
    <t>电子商务</t>
  </si>
  <si>
    <t>四川理工学院</t>
  </si>
  <si>
    <t>计算机信息管理</t>
  </si>
  <si>
    <t>130702</t>
  </si>
  <si>
    <t>人力资源管理</t>
  </si>
  <si>
    <t>040701</t>
  </si>
  <si>
    <t>贵州商业高等专科学校</t>
  </si>
  <si>
    <t>140627</t>
  </si>
  <si>
    <t>经济学</t>
  </si>
  <si>
    <t>园艺</t>
  </si>
  <si>
    <t>2-242</t>
  </si>
  <si>
    <t>朱衡</t>
  </si>
  <si>
    <t>农业资源与环境</t>
  </si>
  <si>
    <t>贵州绥阳</t>
  </si>
  <si>
    <t>贵州习水</t>
  </si>
  <si>
    <t>2-277</t>
  </si>
  <si>
    <t>孙婷</t>
  </si>
  <si>
    <t>西南大学</t>
  </si>
  <si>
    <t>2-291</t>
  </si>
  <si>
    <t>张廷</t>
  </si>
  <si>
    <t>会计从业资格证、国家三级心理咨询师</t>
  </si>
  <si>
    <t>王宇</t>
  </si>
  <si>
    <t>设施农业技术</t>
  </si>
  <si>
    <t>治安管理</t>
  </si>
  <si>
    <t>海口经济学院</t>
  </si>
  <si>
    <t>生物工程</t>
  </si>
  <si>
    <t>生物技术</t>
  </si>
  <si>
    <t>140710</t>
  </si>
  <si>
    <t>应用化学</t>
  </si>
  <si>
    <t>植物生物技术</t>
  </si>
  <si>
    <t>3－56</t>
  </si>
  <si>
    <t>席龙</t>
  </si>
  <si>
    <t>晋中学院</t>
  </si>
  <si>
    <t>水产养殖学</t>
  </si>
  <si>
    <t>应用物理学</t>
  </si>
  <si>
    <t>动物医学</t>
  </si>
  <si>
    <t>山东大学</t>
  </si>
  <si>
    <t>贵阳医学院</t>
  </si>
  <si>
    <t>中国地质大学（武汉）</t>
  </si>
  <si>
    <t>04-49</t>
  </si>
  <si>
    <t>安林</t>
  </si>
  <si>
    <t>西安科技大学高新学院</t>
  </si>
  <si>
    <t>04-57</t>
  </si>
  <si>
    <t>唐婷</t>
  </si>
  <si>
    <t>延安大学</t>
  </si>
  <si>
    <t>生物制药技术</t>
  </si>
  <si>
    <t>历史教育</t>
  </si>
  <si>
    <t>04-72</t>
  </si>
  <si>
    <t>辛垚</t>
  </si>
  <si>
    <t>金沙县太平乡林业环保站</t>
  </si>
  <si>
    <t>160701</t>
    <phoneticPr fontId="1" type="noConversion"/>
  </si>
  <si>
    <t>5-76</t>
  </si>
  <si>
    <t>赵益花</t>
  </si>
  <si>
    <t>闽江学院</t>
  </si>
  <si>
    <t>江西渝州科技职业学院</t>
  </si>
  <si>
    <t>5-107</t>
  </si>
  <si>
    <t>王代燕</t>
  </si>
  <si>
    <t>生态学</t>
  </si>
  <si>
    <t>5-160</t>
  </si>
  <si>
    <t>周艳群</t>
  </si>
  <si>
    <t>5-165</t>
  </si>
  <si>
    <t>李洪彦</t>
  </si>
  <si>
    <t>岩孔街道上山村村委会</t>
  </si>
  <si>
    <t>金沙县五龙街道村镇规划建设站</t>
    <phoneticPr fontId="1" type="noConversion"/>
  </si>
  <si>
    <t>工作员</t>
    <phoneticPr fontId="1" type="noConversion"/>
  </si>
  <si>
    <t>18</t>
    <phoneticPr fontId="1" type="noConversion"/>
  </si>
  <si>
    <t>贵州金沙</t>
    <phoneticPr fontId="1" type="noConversion"/>
  </si>
  <si>
    <t xml:space="preserve"> </t>
  </si>
  <si>
    <t>金沙县五龙街道人力资源和社会保障服务中心</t>
    <phoneticPr fontId="1" type="noConversion"/>
  </si>
  <si>
    <t>201507</t>
    <phoneticPr fontId="1" type="noConversion"/>
  </si>
  <si>
    <t>男</t>
    <phoneticPr fontId="1" type="noConversion"/>
  </si>
  <si>
    <t>201207</t>
    <phoneticPr fontId="1" type="noConversion"/>
  </si>
  <si>
    <t>建筑工程管理</t>
    <phoneticPr fontId="1" type="noConversion"/>
  </si>
  <si>
    <t>贵州大方</t>
    <phoneticPr fontId="1" type="noConversion"/>
  </si>
  <si>
    <t>工程管理</t>
    <phoneticPr fontId="1" type="noConversion"/>
  </si>
  <si>
    <t>201106</t>
    <phoneticPr fontId="1" type="noConversion"/>
  </si>
  <si>
    <t>会计电算化</t>
    <phoneticPr fontId="1" type="noConversion"/>
  </si>
  <si>
    <t>6-152</t>
  </si>
  <si>
    <t>孙智强</t>
    <phoneticPr fontId="1" type="noConversion"/>
  </si>
  <si>
    <t>河南唐河</t>
    <phoneticPr fontId="1" type="noConversion"/>
  </si>
  <si>
    <t>西京学院</t>
    <phoneticPr fontId="1" type="noConversion"/>
  </si>
  <si>
    <t>6-231</t>
  </si>
  <si>
    <t>万栩</t>
    <phoneticPr fontId="1" type="noConversion"/>
  </si>
  <si>
    <t>中南林业科技大学</t>
    <phoneticPr fontId="1" type="noConversion"/>
  </si>
  <si>
    <t>6-291</t>
  </si>
  <si>
    <t>张琴</t>
    <phoneticPr fontId="1" type="noConversion"/>
  </si>
  <si>
    <t>六盘水职业技术学院</t>
    <phoneticPr fontId="1" type="noConversion"/>
  </si>
  <si>
    <t>金沙县五龙街道安全生产监督管理站</t>
    <phoneticPr fontId="1" type="noConversion"/>
  </si>
  <si>
    <t>6-445</t>
  </si>
  <si>
    <t>江西经济管理专修学院</t>
  </si>
  <si>
    <t>200806</t>
    <phoneticPr fontId="1" type="noConversion"/>
  </si>
  <si>
    <t>黄淮学院</t>
  </si>
  <si>
    <t>建筑工程管理</t>
  </si>
  <si>
    <t>贵州七星关</t>
  </si>
  <si>
    <t>金沙县新化乡村镇规划建设站</t>
  </si>
  <si>
    <t>内蒙古民族大学</t>
  </si>
  <si>
    <t>201407</t>
  </si>
  <si>
    <t>7-62</t>
  </si>
  <si>
    <t>余邦志</t>
  </si>
  <si>
    <t>过程装备与控制工程</t>
  </si>
  <si>
    <t>会计从业资格</t>
  </si>
  <si>
    <t>科学教育</t>
  </si>
  <si>
    <t>西南政法大学</t>
  </si>
  <si>
    <t>传播学</t>
  </si>
  <si>
    <t>贵州七星关区</t>
  </si>
  <si>
    <t>7-265</t>
  </si>
  <si>
    <t>张才琴</t>
  </si>
  <si>
    <t>教育学（综合文科）师范</t>
  </si>
  <si>
    <t>山西农业大学</t>
  </si>
  <si>
    <t>江汉大学</t>
  </si>
  <si>
    <t>7-428</t>
  </si>
  <si>
    <t>苗越</t>
  </si>
  <si>
    <t>贵州乌当区</t>
  </si>
  <si>
    <t>7-489</t>
  </si>
  <si>
    <t>辽宁科技大学</t>
  </si>
  <si>
    <t>7-572</t>
  </si>
  <si>
    <t>徐龙</t>
  </si>
  <si>
    <t>贵州金沙</t>
    <phoneticPr fontId="1" type="noConversion"/>
  </si>
  <si>
    <t>201207</t>
  </si>
  <si>
    <t>201507</t>
  </si>
  <si>
    <t>201607</t>
  </si>
  <si>
    <t>8-13</t>
  </si>
  <si>
    <t>高雷</t>
  </si>
  <si>
    <t>201306</t>
  </si>
  <si>
    <t>201007</t>
  </si>
  <si>
    <t>201307</t>
  </si>
  <si>
    <t>200707</t>
  </si>
  <si>
    <t>8-61</t>
  </si>
  <si>
    <t>刘昌孟</t>
  </si>
  <si>
    <t>200807</t>
  </si>
  <si>
    <t>8-99</t>
  </si>
  <si>
    <t>雷茂</t>
  </si>
  <si>
    <t>大连海洋大学</t>
  </si>
  <si>
    <t>贵阳新教育思维训练学习</t>
  </si>
  <si>
    <t>201412</t>
  </si>
  <si>
    <t>8-146</t>
  </si>
  <si>
    <t>余益</t>
  </si>
  <si>
    <t>丽江师范高等专科学校</t>
  </si>
  <si>
    <t>贵州毕节市</t>
  </si>
  <si>
    <t>8-180</t>
  </si>
  <si>
    <t>马勇</t>
  </si>
  <si>
    <t>8-231</t>
  </si>
  <si>
    <t>周俊</t>
  </si>
  <si>
    <t>吉林农业科技学院</t>
  </si>
  <si>
    <t>动植物检疫</t>
  </si>
  <si>
    <t>8-247</t>
  </si>
  <si>
    <t>陈太平</t>
  </si>
  <si>
    <t>农林牧渔类农林管理类农村行政管理</t>
  </si>
  <si>
    <t>贵州省金沙县</t>
  </si>
  <si>
    <t>计算机及应用</t>
  </si>
  <si>
    <t>贵州省大方县</t>
  </si>
  <si>
    <t>贵州省黔西县</t>
  </si>
  <si>
    <t>201608</t>
  </si>
  <si>
    <t>贵州省湄潭县</t>
  </si>
  <si>
    <t>10-90</t>
  </si>
  <si>
    <t>王莎</t>
  </si>
  <si>
    <t>10-91</t>
  </si>
  <si>
    <t>邹毅</t>
  </si>
  <si>
    <t>长春大学</t>
  </si>
  <si>
    <t>金沙县化觉镇林业环保站</t>
    <phoneticPr fontId="1" type="noConversion"/>
  </si>
  <si>
    <t>工作员</t>
    <phoneticPr fontId="1" type="noConversion"/>
  </si>
  <si>
    <t>37</t>
    <phoneticPr fontId="1" type="noConversion"/>
  </si>
  <si>
    <t>金沙县化觉镇扶贫工作站</t>
    <phoneticPr fontId="1" type="noConversion"/>
  </si>
  <si>
    <t>35</t>
    <phoneticPr fontId="1" type="noConversion"/>
  </si>
  <si>
    <t>遵义师范学院</t>
    <phoneticPr fontId="1" type="noConversion"/>
  </si>
  <si>
    <t>金沙县化觉镇村镇规划建设站</t>
  </si>
  <si>
    <t>36</t>
    <phoneticPr fontId="1" type="noConversion"/>
  </si>
  <si>
    <t>150701</t>
    <phoneticPr fontId="1" type="noConversion"/>
  </si>
  <si>
    <t>080701</t>
    <phoneticPr fontId="1" type="noConversion"/>
  </si>
  <si>
    <t>贵州威宁</t>
    <phoneticPr fontId="1" type="noConversion"/>
  </si>
  <si>
    <t>贵州大学明德学院</t>
    <phoneticPr fontId="1" type="noConversion"/>
  </si>
  <si>
    <t>11-101</t>
  </si>
  <si>
    <t>梁红宇</t>
    <phoneticPr fontId="1" type="noConversion"/>
  </si>
  <si>
    <t>贵州绥阳</t>
    <phoneticPr fontId="1" type="noConversion"/>
  </si>
  <si>
    <t>生物工程</t>
    <phoneticPr fontId="1" type="noConversion"/>
  </si>
  <si>
    <t>贵州习水</t>
    <phoneticPr fontId="1" type="noConversion"/>
  </si>
  <si>
    <t>11-128</t>
  </si>
  <si>
    <t>周扬</t>
    <phoneticPr fontId="1" type="noConversion"/>
  </si>
  <si>
    <t>小学教育（理科方向）</t>
    <phoneticPr fontId="1" type="noConversion"/>
  </si>
  <si>
    <t>11-131</t>
  </si>
  <si>
    <t>胡利</t>
    <phoneticPr fontId="1" type="noConversion"/>
  </si>
  <si>
    <t>郑州轻工业学院</t>
    <phoneticPr fontId="1" type="noConversion"/>
  </si>
  <si>
    <t>艺术设计</t>
    <phoneticPr fontId="1" type="noConversion"/>
  </si>
  <si>
    <t>11-164</t>
  </si>
  <si>
    <t>阳芝林</t>
    <phoneticPr fontId="1" type="noConversion"/>
  </si>
  <si>
    <t>科学教育</t>
    <phoneticPr fontId="1" type="noConversion"/>
  </si>
  <si>
    <t>计算机信息管理</t>
    <phoneticPr fontId="1" type="noConversion"/>
  </si>
  <si>
    <t>11-262</t>
  </si>
  <si>
    <t>金沙县化觉镇农业服务中心</t>
    <phoneticPr fontId="1" type="noConversion"/>
  </si>
  <si>
    <t>34</t>
    <phoneticPr fontId="1" type="noConversion"/>
  </si>
  <si>
    <t>孙宁</t>
    <phoneticPr fontId="1" type="noConversion"/>
  </si>
  <si>
    <t>四川农业大学</t>
    <phoneticPr fontId="1" type="noConversion"/>
  </si>
  <si>
    <t>080320</t>
    <phoneticPr fontId="1" type="noConversion"/>
  </si>
  <si>
    <t>源村镇人力资源和社会保障服务中心</t>
  </si>
  <si>
    <t>2011.07</t>
  </si>
  <si>
    <t>12-55</t>
  </si>
  <si>
    <t>袁国富</t>
  </si>
  <si>
    <t>13-44</t>
  </si>
  <si>
    <t>詹唯一</t>
  </si>
  <si>
    <t>计算机科学教育</t>
  </si>
  <si>
    <t>081230</t>
    <phoneticPr fontId="1" type="noConversion"/>
  </si>
  <si>
    <t>13-129</t>
  </si>
  <si>
    <t>万红强</t>
  </si>
  <si>
    <t>中国人民解放军成都军区成人中等专业学校</t>
  </si>
  <si>
    <t>021015</t>
  </si>
  <si>
    <t>安底镇桃元村党支部副书记</t>
    <phoneticPr fontId="1" type="noConversion"/>
  </si>
  <si>
    <t>2010.12</t>
    <phoneticPr fontId="1" type="noConversion"/>
  </si>
  <si>
    <t>13-148</t>
  </si>
  <si>
    <t>张国虎</t>
  </si>
  <si>
    <t>矿井通风与安全</t>
  </si>
  <si>
    <t>工程测量技术</t>
  </si>
  <si>
    <t>14-212</t>
  </si>
  <si>
    <t>朱堃</t>
  </si>
  <si>
    <t>14-238</t>
  </si>
  <si>
    <t>洪健</t>
  </si>
  <si>
    <t>化学工程与工艺（煤化工方向）</t>
  </si>
  <si>
    <t>湖南应用技术学院</t>
  </si>
  <si>
    <t>14-287</t>
  </si>
  <si>
    <t>吴维先</t>
  </si>
  <si>
    <t>重庆渝北</t>
  </si>
  <si>
    <t>14-375</t>
  </si>
  <si>
    <t>丁文发</t>
  </si>
  <si>
    <t>14-448</t>
  </si>
  <si>
    <t>杨茂红</t>
  </si>
  <si>
    <t>15-169</t>
  </si>
  <si>
    <t>邬伦涛</t>
  </si>
  <si>
    <t>环境工程（地质环境调查）</t>
  </si>
  <si>
    <t>15-219</t>
  </si>
  <si>
    <t>张家齐</t>
  </si>
  <si>
    <t>15-240</t>
  </si>
  <si>
    <t>王道朋</t>
  </si>
  <si>
    <t>16-28</t>
  </si>
  <si>
    <t>陈安</t>
  </si>
  <si>
    <t>黑龙江省大庆师范学校</t>
  </si>
  <si>
    <t>贵州省榕江县</t>
  </si>
  <si>
    <t>贵州金沙县</t>
  </si>
  <si>
    <t>16-134</t>
  </si>
  <si>
    <t>杨迈</t>
  </si>
  <si>
    <t>辽宁林业职业技术学院</t>
  </si>
  <si>
    <t>16-173</t>
  </si>
  <si>
    <t>高永</t>
  </si>
  <si>
    <t>16-232</t>
  </si>
  <si>
    <t>何源</t>
  </si>
  <si>
    <t>武汉软件职业学院</t>
  </si>
  <si>
    <t>060630</t>
  </si>
  <si>
    <t>贵州省金沙县欣荣物业管理有限公司</t>
  </si>
  <si>
    <t>16-238</t>
  </si>
  <si>
    <t>贺启运</t>
  </si>
  <si>
    <t>16-275</t>
  </si>
  <si>
    <t>涂真菊</t>
  </si>
  <si>
    <t>工作员</t>
    <phoneticPr fontId="1" type="noConversion"/>
  </si>
  <si>
    <t>金沙县安洛乡农业服务中心</t>
  </si>
  <si>
    <t>54</t>
  </si>
  <si>
    <t>55</t>
  </si>
  <si>
    <t>17-27</t>
  </si>
  <si>
    <t>工作员</t>
    <phoneticPr fontId="1" type="noConversion"/>
  </si>
  <si>
    <t>55</t>
    <phoneticPr fontId="1" type="noConversion"/>
  </si>
  <si>
    <t>陈彪</t>
    <phoneticPr fontId="1" type="noConversion"/>
  </si>
  <si>
    <t>贵州大方</t>
    <phoneticPr fontId="1" type="noConversion"/>
  </si>
  <si>
    <t>贵州交通职业技术学院</t>
    <phoneticPr fontId="1" type="noConversion"/>
  </si>
  <si>
    <t>旅游工艺品设计与制作</t>
    <phoneticPr fontId="1" type="noConversion"/>
  </si>
  <si>
    <t>130701</t>
    <phoneticPr fontId="1" type="noConversion"/>
  </si>
  <si>
    <t>工作员</t>
    <phoneticPr fontId="1" type="noConversion"/>
  </si>
  <si>
    <t>金沙县安洛乡安全生产监督管理站</t>
    <phoneticPr fontId="1" type="noConversion"/>
  </si>
  <si>
    <t>工作员</t>
    <phoneticPr fontId="1" type="noConversion"/>
  </si>
  <si>
    <t>金沙县安洛乡安全生产监督管理站</t>
    <phoneticPr fontId="1" type="noConversion"/>
  </si>
  <si>
    <t>工作员</t>
    <phoneticPr fontId="1" type="noConversion"/>
  </si>
  <si>
    <t>130701</t>
    <phoneticPr fontId="1" type="noConversion"/>
  </si>
  <si>
    <t>贵州金沙</t>
    <phoneticPr fontId="1" type="noConversion"/>
  </si>
  <si>
    <t>150701</t>
    <phoneticPr fontId="1" type="noConversion"/>
  </si>
  <si>
    <t>贵州毕节</t>
    <phoneticPr fontId="1" type="noConversion"/>
  </si>
  <si>
    <t>贵州毕节</t>
    <phoneticPr fontId="1" type="noConversion"/>
  </si>
  <si>
    <t>160701</t>
    <phoneticPr fontId="1" type="noConversion"/>
  </si>
  <si>
    <t>贵州警官职业学院</t>
    <phoneticPr fontId="1" type="noConversion"/>
  </si>
  <si>
    <t>贵州工程应用技术学院</t>
    <phoneticPr fontId="1" type="noConversion"/>
  </si>
  <si>
    <t>法律事务</t>
    <phoneticPr fontId="1" type="noConversion"/>
  </si>
  <si>
    <t>会计</t>
    <phoneticPr fontId="1" type="noConversion"/>
  </si>
  <si>
    <t>17-242</t>
  </si>
  <si>
    <t>刘情</t>
    <phoneticPr fontId="1" type="noConversion"/>
  </si>
  <si>
    <t>贵州师范大学</t>
    <phoneticPr fontId="1" type="noConversion"/>
  </si>
  <si>
    <t>社会工作</t>
    <phoneticPr fontId="1" type="noConversion"/>
  </si>
  <si>
    <t>17-244</t>
  </si>
  <si>
    <t>郑荣江</t>
    <phoneticPr fontId="1" type="noConversion"/>
  </si>
  <si>
    <t>贵州湄潭</t>
    <phoneticPr fontId="1" type="noConversion"/>
  </si>
  <si>
    <t>贵州财经大学</t>
    <phoneticPr fontId="1" type="noConversion"/>
  </si>
  <si>
    <t>男</t>
    <phoneticPr fontId="1" type="noConversion"/>
  </si>
  <si>
    <t>17-337</t>
    <phoneticPr fontId="1" type="noConversion"/>
  </si>
  <si>
    <t>56</t>
    <phoneticPr fontId="1" type="noConversion"/>
  </si>
  <si>
    <t>何玉侠</t>
    <phoneticPr fontId="1" type="noConversion"/>
  </si>
  <si>
    <t>贵州大学动物科学学院</t>
    <phoneticPr fontId="1" type="noConversion"/>
  </si>
  <si>
    <t>动物医学</t>
    <phoneticPr fontId="1" type="noConversion"/>
  </si>
  <si>
    <t>56</t>
  </si>
  <si>
    <t>60</t>
  </si>
  <si>
    <t>金沙县清池镇科技文化信息服务中心</t>
  </si>
  <si>
    <t>58</t>
  </si>
  <si>
    <t>金沙县清池镇扶贫工作站</t>
  </si>
  <si>
    <t>57</t>
  </si>
  <si>
    <t>金沙县清池镇安全生产监督管理站</t>
  </si>
  <si>
    <t>59</t>
  </si>
  <si>
    <t>金沙县清池镇人力资源和社会保障服务中心</t>
    <phoneticPr fontId="1" type="noConversion"/>
  </si>
  <si>
    <t>18-40</t>
  </si>
  <si>
    <t>张坤</t>
  </si>
  <si>
    <t>60</t>
    <phoneticPr fontId="1" type="noConversion"/>
  </si>
  <si>
    <t>女</t>
    <phoneticPr fontId="1" type="noConversion"/>
  </si>
  <si>
    <t>金沙县清池镇安全生产监督管理站</t>
    <phoneticPr fontId="1" type="noConversion"/>
  </si>
  <si>
    <t>59</t>
    <phoneticPr fontId="1" type="noConversion"/>
  </si>
  <si>
    <t>金沙县清池镇科技文化信息服务中心</t>
    <phoneticPr fontId="1" type="noConversion"/>
  </si>
  <si>
    <t>58</t>
    <phoneticPr fontId="1" type="noConversion"/>
  </si>
  <si>
    <t>18-88</t>
  </si>
  <si>
    <t>吴增银</t>
    <phoneticPr fontId="1" type="noConversion"/>
  </si>
  <si>
    <t>长沙理工大学</t>
    <phoneticPr fontId="1" type="noConversion"/>
  </si>
  <si>
    <t>无机非金属材料工程</t>
    <phoneticPr fontId="1" type="noConversion"/>
  </si>
  <si>
    <t>130630</t>
    <phoneticPr fontId="1" type="noConversion"/>
  </si>
  <si>
    <t>18-129</t>
  </si>
  <si>
    <t>邓登欢</t>
    <phoneticPr fontId="1" type="noConversion"/>
  </si>
  <si>
    <t>广东工业大学</t>
    <phoneticPr fontId="1" type="noConversion"/>
  </si>
  <si>
    <t>材料成型及控制工程</t>
    <phoneticPr fontId="1" type="noConversion"/>
  </si>
  <si>
    <t>130628</t>
    <phoneticPr fontId="1" type="noConversion"/>
  </si>
  <si>
    <t>男</t>
    <phoneticPr fontId="1" type="noConversion"/>
  </si>
  <si>
    <t>经济学</t>
    <phoneticPr fontId="1" type="noConversion"/>
  </si>
  <si>
    <t>18-207</t>
  </si>
  <si>
    <t>金沙县清池镇扶贫工作站</t>
    <phoneticPr fontId="1" type="noConversion"/>
  </si>
  <si>
    <t>57</t>
    <phoneticPr fontId="1" type="noConversion"/>
  </si>
  <si>
    <t>丁伟洋</t>
    <phoneticPr fontId="1" type="noConversion"/>
  </si>
  <si>
    <t>毕节学院</t>
    <phoneticPr fontId="1" type="noConversion"/>
  </si>
  <si>
    <t>畜牧兽医</t>
    <phoneticPr fontId="1" type="noConversion"/>
  </si>
  <si>
    <t>110701</t>
    <phoneticPr fontId="1" type="noConversion"/>
  </si>
  <si>
    <t>18-228</t>
  </si>
  <si>
    <t>曾梅</t>
    <phoneticPr fontId="1" type="noConversion"/>
  </si>
  <si>
    <t>金沙县大田乡安全生产监督管理站</t>
  </si>
  <si>
    <t>62</t>
  </si>
  <si>
    <t>63</t>
  </si>
  <si>
    <t>金沙县大田乡扶贫工作站</t>
  </si>
  <si>
    <t>65</t>
  </si>
  <si>
    <t>金沙县大田乡农业服务中心</t>
  </si>
  <si>
    <t>61</t>
  </si>
  <si>
    <t>19－56</t>
  </si>
  <si>
    <t>杨纯凤</t>
  </si>
  <si>
    <t>200606</t>
  </si>
  <si>
    <t>19－87</t>
  </si>
  <si>
    <t>朱跃玲</t>
  </si>
  <si>
    <t>19－212</t>
  </si>
  <si>
    <t>骆煜</t>
  </si>
  <si>
    <t>200901</t>
  </si>
  <si>
    <t>19－240</t>
  </si>
  <si>
    <t>64</t>
  </si>
  <si>
    <t>袁佳慧</t>
  </si>
  <si>
    <t>金沙县鼓场街道黎明社区</t>
  </si>
  <si>
    <t>199907</t>
  </si>
  <si>
    <t>19－270</t>
  </si>
  <si>
    <t>项军杰</t>
  </si>
  <si>
    <t>金沙县西洛街道村镇规划建设站</t>
  </si>
  <si>
    <t>67</t>
  </si>
  <si>
    <t>金沙县西洛街道人力资源和社会保障服务中心</t>
  </si>
  <si>
    <t>68</t>
  </si>
  <si>
    <t>金沙县西洛街道扶贫工作站</t>
  </si>
  <si>
    <t>66</t>
  </si>
  <si>
    <t>20-29</t>
  </si>
  <si>
    <t>路金玲</t>
  </si>
  <si>
    <t>20-232</t>
  </si>
  <si>
    <t>李振方</t>
  </si>
  <si>
    <t>20-236</t>
  </si>
  <si>
    <t>李桥英</t>
  </si>
  <si>
    <t>南宁职业技术学院</t>
  </si>
  <si>
    <t>证券投资与管理</t>
  </si>
  <si>
    <t>69</t>
  </si>
  <si>
    <t>金沙县岚头镇农业服务中心</t>
    <phoneticPr fontId="1" type="noConversion"/>
  </si>
  <si>
    <t>21-60</t>
  </si>
  <si>
    <t>季德华</t>
  </si>
  <si>
    <t>金沙县岚头镇人力资源和社会保障服务中心</t>
    <phoneticPr fontId="1" type="noConversion"/>
  </si>
  <si>
    <t>70</t>
  </si>
  <si>
    <t>21-85</t>
  </si>
  <si>
    <t>何艳</t>
  </si>
  <si>
    <t>桂林电子工业学院</t>
  </si>
  <si>
    <t>金沙县茶园镇农业服务中心</t>
  </si>
  <si>
    <t>71</t>
  </si>
  <si>
    <t>金沙县茶园镇人力资源和社会保障服务中心</t>
  </si>
  <si>
    <t>72</t>
  </si>
  <si>
    <t>22-11</t>
  </si>
  <si>
    <t>王先利</t>
  </si>
  <si>
    <t>兰州理工大学</t>
  </si>
  <si>
    <t>金沙县茶园镇林业环保站</t>
  </si>
  <si>
    <t>73</t>
  </si>
  <si>
    <t>杨洪</t>
  </si>
  <si>
    <t>22-168</t>
  </si>
  <si>
    <t>22-169</t>
  </si>
  <si>
    <t>张德举</t>
  </si>
  <si>
    <t>22-266</t>
  </si>
  <si>
    <t>姚正洪</t>
  </si>
  <si>
    <t>22-321</t>
  </si>
  <si>
    <t>母冲</t>
  </si>
  <si>
    <t>74</t>
  </si>
  <si>
    <t>金沙县木孔镇人力资源和社会保障服务中心</t>
    <phoneticPr fontId="1" type="noConversion"/>
  </si>
  <si>
    <t>23-38</t>
  </si>
  <si>
    <t>母三奇</t>
    <phoneticPr fontId="1" type="noConversion"/>
  </si>
  <si>
    <t>金沙县桂花乡人力资源和社会保障服务中心</t>
  </si>
  <si>
    <t>77</t>
  </si>
  <si>
    <t>金沙县桂花乡扶贫工作站</t>
  </si>
  <si>
    <t>75</t>
  </si>
  <si>
    <t>24-24</t>
  </si>
  <si>
    <t>金沙县桂花乡村镇规划建设站</t>
  </si>
  <si>
    <t>78</t>
  </si>
  <si>
    <t>陈柏东</t>
  </si>
  <si>
    <t>24-31</t>
  </si>
  <si>
    <t>肖婷</t>
  </si>
  <si>
    <t>金沙县桂花乡农业服务中心</t>
  </si>
  <si>
    <t>76</t>
  </si>
  <si>
    <t>24-181</t>
  </si>
  <si>
    <t>周志刚</t>
  </si>
  <si>
    <t>24-423</t>
  </si>
  <si>
    <t>金理</t>
  </si>
  <si>
    <t>24-432</t>
  </si>
  <si>
    <t>孙娇</t>
  </si>
  <si>
    <t>24-450</t>
  </si>
  <si>
    <t>熊厅</t>
  </si>
  <si>
    <t>24-541</t>
  </si>
  <si>
    <t>潘星</t>
  </si>
  <si>
    <t>金沙县沙土镇扶贫工作站</t>
  </si>
  <si>
    <t>79</t>
  </si>
  <si>
    <t>25-129</t>
  </si>
  <si>
    <t>陈珊</t>
  </si>
  <si>
    <t>广州中医药大学</t>
  </si>
  <si>
    <t>公共事业管理（卫生）</t>
  </si>
  <si>
    <t>31</t>
  </si>
  <si>
    <t>30</t>
  </si>
  <si>
    <t>29</t>
  </si>
  <si>
    <t>28</t>
  </si>
  <si>
    <t>27</t>
  </si>
  <si>
    <t>26</t>
  </si>
  <si>
    <t>金沙县平坝镇村镇规划建设站</t>
  </si>
  <si>
    <t>金沙县平坝镇安全生产监督管理站</t>
  </si>
  <si>
    <t>金沙县平坝镇科技文化服务中心</t>
  </si>
  <si>
    <t>金沙县平坝镇人力资源和社会保障服务中心</t>
  </si>
  <si>
    <t>金沙县平坝镇林业环保站</t>
  </si>
  <si>
    <t>9-160</t>
  </si>
  <si>
    <t>谯国江</t>
  </si>
  <si>
    <t>9-241</t>
  </si>
  <si>
    <t>翟娅</t>
  </si>
  <si>
    <t>9-260</t>
  </si>
  <si>
    <t>陈映美</t>
  </si>
  <si>
    <t>9-269</t>
  </si>
  <si>
    <t>王町</t>
  </si>
  <si>
    <t>环境监测与治理技术</t>
  </si>
  <si>
    <t>9-474</t>
  </si>
  <si>
    <t>雷宇</t>
  </si>
  <si>
    <t>9-499</t>
  </si>
  <si>
    <t>魏丽</t>
  </si>
  <si>
    <t>安阳工学院</t>
  </si>
  <si>
    <t>9-627</t>
  </si>
  <si>
    <t>贺静</t>
  </si>
  <si>
    <t>850613</t>
  </si>
  <si>
    <t>890220</t>
  </si>
  <si>
    <t>820227</t>
  </si>
  <si>
    <t>920902</t>
  </si>
  <si>
    <t>890113</t>
  </si>
  <si>
    <t>881210</t>
  </si>
  <si>
    <t>890503</t>
  </si>
  <si>
    <t>900407</t>
  </si>
  <si>
    <t>931110</t>
  </si>
  <si>
    <t>910913</t>
  </si>
  <si>
    <t>890202</t>
  </si>
  <si>
    <t>781130</t>
  </si>
  <si>
    <t>930105</t>
  </si>
  <si>
    <t>880228</t>
  </si>
  <si>
    <t>901115</t>
  </si>
  <si>
    <t>860710</t>
  </si>
  <si>
    <t>920826</t>
  </si>
  <si>
    <t>900814</t>
  </si>
  <si>
    <t>870929</t>
  </si>
  <si>
    <t>930312</t>
  </si>
  <si>
    <t>831208</t>
  </si>
  <si>
    <t>910708</t>
  </si>
  <si>
    <t>920814</t>
  </si>
  <si>
    <t>930216</t>
  </si>
  <si>
    <t>890824</t>
  </si>
  <si>
    <t>880622</t>
  </si>
  <si>
    <t>900306</t>
  </si>
  <si>
    <t>930701</t>
  </si>
  <si>
    <t>920717</t>
  </si>
  <si>
    <t>900211</t>
  </si>
  <si>
    <t>930208</t>
  </si>
  <si>
    <t>901005</t>
  </si>
  <si>
    <t>911211</t>
  </si>
  <si>
    <t>920706</t>
  </si>
  <si>
    <t>891012</t>
  </si>
  <si>
    <t>920906</t>
  </si>
  <si>
    <t>891025</t>
  </si>
  <si>
    <t>910603</t>
  </si>
  <si>
    <t>900604</t>
  </si>
  <si>
    <t>910102</t>
  </si>
  <si>
    <t>921013</t>
  </si>
  <si>
    <t>900701</t>
  </si>
  <si>
    <t>930810</t>
  </si>
  <si>
    <t>920314</t>
  </si>
  <si>
    <t>821214</t>
  </si>
  <si>
    <t>890904</t>
  </si>
  <si>
    <t>911202</t>
  </si>
  <si>
    <t>910520</t>
  </si>
  <si>
    <t>920519</t>
  </si>
  <si>
    <t>890915</t>
  </si>
  <si>
    <t>861020</t>
  </si>
  <si>
    <t>910611</t>
  </si>
  <si>
    <t>921003</t>
  </si>
  <si>
    <t>900724</t>
  </si>
  <si>
    <t>910108</t>
  </si>
  <si>
    <t>910619</t>
  </si>
  <si>
    <t>930610</t>
  </si>
  <si>
    <t>910727</t>
  </si>
  <si>
    <t>890525</t>
  </si>
  <si>
    <t>890911</t>
  </si>
  <si>
    <t>880401</t>
  </si>
  <si>
    <t>910929</t>
  </si>
  <si>
    <t>940822</t>
  </si>
  <si>
    <t>900408</t>
  </si>
  <si>
    <t>931018</t>
  </si>
  <si>
    <t>890913</t>
  </si>
  <si>
    <t>860814</t>
  </si>
  <si>
    <t>950809</t>
  </si>
  <si>
    <t>890221</t>
  </si>
  <si>
    <t>890713</t>
  </si>
  <si>
    <t>880929</t>
  </si>
  <si>
    <t>910116</t>
  </si>
  <si>
    <t>840817</t>
  </si>
  <si>
    <t>850624</t>
  </si>
  <si>
    <t>911031</t>
  </si>
  <si>
    <t>870325</t>
  </si>
  <si>
    <t>841208</t>
  </si>
  <si>
    <t>900606</t>
  </si>
  <si>
    <t>820808</t>
  </si>
  <si>
    <t>910204</t>
  </si>
  <si>
    <t>871002</t>
  </si>
  <si>
    <t>910114</t>
  </si>
  <si>
    <t>820627</t>
  </si>
  <si>
    <t>851231</t>
  </si>
  <si>
    <t>870830</t>
  </si>
  <si>
    <t>861220</t>
  </si>
  <si>
    <t>890124</t>
  </si>
  <si>
    <t>860121</t>
  </si>
  <si>
    <t>760120</t>
  </si>
  <si>
    <t>951104</t>
  </si>
  <si>
    <t>890801</t>
  </si>
  <si>
    <t>820908</t>
  </si>
  <si>
    <t>890521</t>
  </si>
  <si>
    <t>810713</t>
  </si>
  <si>
    <t>910923</t>
  </si>
  <si>
    <t>950605</t>
  </si>
  <si>
    <t>941202</t>
  </si>
  <si>
    <t>951112</t>
  </si>
  <si>
    <t>53</t>
  </si>
  <si>
    <t>农业技术推广</t>
  </si>
  <si>
    <t>大专及以上</t>
  </si>
  <si>
    <t>不限</t>
  </si>
  <si>
    <t>高中（中专、职高、技校）及以上</t>
  </si>
  <si>
    <t>村干部</t>
  </si>
  <si>
    <t>从事村镇规划建设工作</t>
  </si>
  <si>
    <t>本科及以上</t>
  </si>
  <si>
    <t>学士及以上</t>
  </si>
  <si>
    <t>办公室日常工作</t>
  </si>
  <si>
    <t>从事会计工作</t>
  </si>
  <si>
    <t>会计及相关专业</t>
  </si>
  <si>
    <t>退役士兵</t>
  </si>
  <si>
    <t>从事安全生产监督管理工作</t>
  </si>
  <si>
    <t>从事畜牧兽医技术工作</t>
  </si>
  <si>
    <t>从事村镇建设管理工作</t>
  </si>
  <si>
    <t>从事科技文化信息相关工作</t>
  </si>
  <si>
    <t>金沙县化觉镇农业服务中心</t>
  </si>
  <si>
    <t>34</t>
  </si>
  <si>
    <t>35</t>
  </si>
  <si>
    <t>从事扶贫工作</t>
  </si>
  <si>
    <t>36</t>
  </si>
  <si>
    <t>村镇建设规划管理和技术指导</t>
  </si>
  <si>
    <t>37</t>
  </si>
  <si>
    <t>林业栽种与管理</t>
  </si>
  <si>
    <t>社会保障服务</t>
  </si>
  <si>
    <t>从事办公室工作</t>
  </si>
  <si>
    <t>从事农产品质量安全工作；农推工作；农机工作；畜牧工作。</t>
  </si>
  <si>
    <t>负责村镇基础设施配套费的收取、上缴工作。</t>
  </si>
  <si>
    <t>负责辖区农村劳动力及务工人员的就业管理与服务、劳动力职业技能培训和组织转移就业工作。</t>
  </si>
  <si>
    <t>从事村镇规划建设相关工作</t>
  </si>
  <si>
    <t>从事人力资源和社会保障服务相关工作</t>
  </si>
  <si>
    <t>49</t>
  </si>
  <si>
    <t>50</t>
  </si>
  <si>
    <t>四项目人员</t>
  </si>
  <si>
    <t>52</t>
  </si>
  <si>
    <t>金沙县安洛乡安全生产监督管理站</t>
  </si>
  <si>
    <t>从事农业技术指导工作</t>
  </si>
  <si>
    <t>金沙县清池镇人力资源和社会服务保障中心</t>
  </si>
  <si>
    <t>养老保险征缴、劳动保障、劳动人事争议仲裁、劳动监察。</t>
  </si>
  <si>
    <t>农业技术指导</t>
  </si>
  <si>
    <t>农村规划建设工作</t>
  </si>
  <si>
    <t>社会保障服务工作</t>
  </si>
  <si>
    <t>公共社会服务</t>
  </si>
  <si>
    <t>林业技术指导</t>
  </si>
  <si>
    <t>从事社会保险收缴、人力资源监察等相关工作</t>
  </si>
  <si>
    <t>全乡扶贫工作</t>
  </si>
  <si>
    <t>人力资源和社会保障服务工作</t>
  </si>
  <si>
    <t>招聘单位</t>
    <phoneticPr fontId="1" type="noConversion"/>
  </si>
  <si>
    <t>岗位
名称</t>
    <phoneticPr fontId="1" type="noConversion"/>
  </si>
  <si>
    <t>岗位代码</t>
    <phoneticPr fontId="1" type="noConversion"/>
  </si>
  <si>
    <t>岗位简介</t>
    <phoneticPr fontId="1" type="noConversion"/>
  </si>
  <si>
    <t>招聘人数</t>
    <phoneticPr fontId="1" type="noConversion"/>
  </si>
  <si>
    <t>招聘条件</t>
    <phoneticPr fontId="1" type="noConversion"/>
  </si>
  <si>
    <t>各岗位
报名人数</t>
    <phoneticPr fontId="1" type="noConversion"/>
  </si>
  <si>
    <t>学位</t>
    <phoneticPr fontId="1" type="noConversion"/>
  </si>
  <si>
    <t>专业</t>
    <phoneticPr fontId="1" type="noConversion"/>
  </si>
  <si>
    <t>其他
报考条件</t>
    <phoneticPr fontId="1" type="noConversion"/>
  </si>
  <si>
    <t>金沙县马路乡农业服务中心</t>
    <phoneticPr fontId="1" type="noConversion"/>
  </si>
  <si>
    <t>01</t>
    <phoneticPr fontId="1" type="noConversion"/>
  </si>
  <si>
    <t>大专及以上</t>
    <phoneticPr fontId="1" type="noConversion"/>
  </si>
  <si>
    <t>不限</t>
    <phoneticPr fontId="1" type="noConversion"/>
  </si>
  <si>
    <t>工作员</t>
    <phoneticPr fontId="1" type="noConversion"/>
  </si>
  <si>
    <t>02</t>
    <phoneticPr fontId="1" type="noConversion"/>
  </si>
  <si>
    <t>农业工作管理</t>
    <phoneticPr fontId="1" type="noConversion"/>
  </si>
  <si>
    <t>高中（中专、职高、技校）及以上</t>
    <phoneticPr fontId="1" type="noConversion"/>
  </si>
  <si>
    <t>村干部</t>
    <phoneticPr fontId="1" type="noConversion"/>
  </si>
  <si>
    <t>金沙县马路乡扶贫工作站</t>
    <phoneticPr fontId="1" type="noConversion"/>
  </si>
  <si>
    <t>从事扶贫管理工作</t>
    <phoneticPr fontId="1" type="noConversion"/>
  </si>
  <si>
    <t>金沙县马路乡人力资源和社会保障服务中心</t>
    <phoneticPr fontId="1" type="noConversion"/>
  </si>
  <si>
    <t>办公室工作人员</t>
    <phoneticPr fontId="1" type="noConversion"/>
  </si>
  <si>
    <t>农学类、农业技术类</t>
    <phoneticPr fontId="1" type="noConversion"/>
  </si>
  <si>
    <t>金沙县石场乡人力资源和社会保障服务中心</t>
    <phoneticPr fontId="1" type="noConversion"/>
  </si>
  <si>
    <t>从事人劳社保工作</t>
    <phoneticPr fontId="1" type="noConversion"/>
  </si>
  <si>
    <t>金沙县石场乡扶贫工作站</t>
    <phoneticPr fontId="1" type="noConversion"/>
  </si>
  <si>
    <t>金沙县石场乡村镇
规划建设站</t>
    <phoneticPr fontId="1" type="noConversion"/>
  </si>
  <si>
    <t>从事村镇规划建设工作</t>
    <phoneticPr fontId="1" type="noConversion"/>
  </si>
  <si>
    <t>金沙县鼓场街道人力资源和社会保障服务中心</t>
    <phoneticPr fontId="1" type="noConversion"/>
  </si>
  <si>
    <t>人力资源管理相关工作</t>
    <phoneticPr fontId="1" type="noConversion"/>
  </si>
  <si>
    <t>本科及以上</t>
    <phoneticPr fontId="1" type="noConversion"/>
  </si>
  <si>
    <t>金沙县高坪镇安全生产监督管理站</t>
    <phoneticPr fontId="1" type="noConversion"/>
  </si>
  <si>
    <t>办公室日常工作、安全生产巡查</t>
    <phoneticPr fontId="1" type="noConversion"/>
  </si>
  <si>
    <t>金沙县太平乡农业服务中心</t>
    <phoneticPr fontId="1" type="noConversion"/>
  </si>
  <si>
    <t>金沙县太平乡科技文化信息服务中心</t>
    <phoneticPr fontId="1" type="noConversion"/>
  </si>
  <si>
    <t>会计及相关专业</t>
    <phoneticPr fontId="1" type="noConversion"/>
  </si>
  <si>
    <t>金沙县太平乡林业
环保站</t>
    <phoneticPr fontId="1" type="noConversion"/>
  </si>
  <si>
    <t>从事林业环保管理工作</t>
    <phoneticPr fontId="1" type="noConversion"/>
  </si>
  <si>
    <t>金沙县五龙街道人力资源和社会保障服务中心</t>
    <phoneticPr fontId="1" type="noConversion"/>
  </si>
  <si>
    <t>从事人社保障服务工作</t>
    <phoneticPr fontId="1" type="noConversion"/>
  </si>
  <si>
    <t>金沙县五龙街道安全生产监督管理站</t>
    <phoneticPr fontId="1" type="noConversion"/>
  </si>
  <si>
    <t>从事安全生产监管工作</t>
    <phoneticPr fontId="1" type="noConversion"/>
  </si>
  <si>
    <t>金沙县五龙街道村镇
规划建设站</t>
    <phoneticPr fontId="1" type="noConversion"/>
  </si>
  <si>
    <t>土建类、土木类、土建大类、建筑类、建筑设计类、城镇规划与管理类</t>
    <phoneticPr fontId="1" type="noConversion"/>
  </si>
  <si>
    <t>金沙县新化乡村镇
规划建设站</t>
    <phoneticPr fontId="1" type="noConversion"/>
  </si>
  <si>
    <t>从事村镇建设规划管理工作</t>
    <phoneticPr fontId="1" type="noConversion"/>
  </si>
  <si>
    <t>从事安全生产监督管理工作</t>
    <phoneticPr fontId="1" type="noConversion"/>
  </si>
  <si>
    <t>金沙县禹谟镇人力资源和社会保障服务中心</t>
    <phoneticPr fontId="1" type="noConversion"/>
  </si>
  <si>
    <t>从事人力资源工作</t>
    <phoneticPr fontId="1" type="noConversion"/>
  </si>
  <si>
    <t>从林业环保工作</t>
    <phoneticPr fontId="1" type="noConversion"/>
  </si>
  <si>
    <t>畜牧兽医类、动物医学类、动物生产类、动物生产与兽医类、农林牧渔大类</t>
    <phoneticPr fontId="1" type="noConversion"/>
  </si>
  <si>
    <t>从事安全生产管理工作</t>
    <phoneticPr fontId="1" type="noConversion"/>
  </si>
  <si>
    <t>金沙县平坝镇人力资源和社会保障服务中心</t>
    <phoneticPr fontId="1" type="noConversion"/>
  </si>
  <si>
    <t>金沙县平坝镇安全生产监督管理站</t>
    <phoneticPr fontId="1" type="noConversion"/>
  </si>
  <si>
    <t>金沙县平坝镇科技文化服务中心</t>
    <phoneticPr fontId="1" type="noConversion"/>
  </si>
  <si>
    <t>办公室日常工作</t>
    <phoneticPr fontId="1" type="noConversion"/>
  </si>
  <si>
    <t>金沙县平坝镇林业
环保站</t>
    <phoneticPr fontId="1" type="noConversion"/>
  </si>
  <si>
    <t>从事林业环保工作</t>
    <phoneticPr fontId="1" type="noConversion"/>
  </si>
  <si>
    <t>林学类、森林资源类、林业技术类、环保类</t>
    <phoneticPr fontId="1" type="noConversion"/>
  </si>
  <si>
    <t>金沙县平坝镇村镇规划建设站</t>
    <phoneticPr fontId="1" type="noConversion"/>
  </si>
  <si>
    <t>建筑类、建筑设计类、城镇规划与管理类、建筑设计、建筑工程、建筑工程管理、城镇建设</t>
    <phoneticPr fontId="1" type="noConversion"/>
  </si>
  <si>
    <t>金沙县长坝镇科技文化信息服务中心</t>
    <phoneticPr fontId="1" type="noConversion"/>
  </si>
  <si>
    <t>金沙县长坝镇林业
环保站</t>
    <phoneticPr fontId="1" type="noConversion"/>
  </si>
  <si>
    <t>从事林业环保相关工作</t>
    <phoneticPr fontId="1" type="noConversion"/>
  </si>
  <si>
    <t>农业技术指导与推广</t>
    <phoneticPr fontId="1" type="noConversion"/>
  </si>
  <si>
    <t>金沙县化觉镇扶贫
工作站</t>
    <phoneticPr fontId="1" type="noConversion"/>
  </si>
  <si>
    <t>金沙县化觉镇村镇规
划建设站</t>
    <phoneticPr fontId="1" type="noConversion"/>
  </si>
  <si>
    <t>金沙县化觉镇林业
环保站</t>
    <phoneticPr fontId="1" type="noConversion"/>
  </si>
  <si>
    <t>金沙县源村镇人力资源和社会保障服务中心</t>
    <phoneticPr fontId="1" type="noConversion"/>
  </si>
  <si>
    <t>金沙县后山镇扶贫工作站</t>
    <phoneticPr fontId="1" type="noConversion"/>
  </si>
  <si>
    <t>金沙县后山镇科技文化信息服务中心</t>
    <phoneticPr fontId="1" type="noConversion"/>
  </si>
  <si>
    <t xml:space="preserve"> 发展广播电视事业，开展各种群众性文化体育活动。</t>
    <phoneticPr fontId="1" type="noConversion"/>
  </si>
  <si>
    <t>计算机及相关专业</t>
    <phoneticPr fontId="1" type="noConversion"/>
  </si>
  <si>
    <t>金沙县安底镇农业服务中心</t>
    <phoneticPr fontId="1" type="noConversion"/>
  </si>
  <si>
    <t>金沙县安底镇村镇规划建设站</t>
    <phoneticPr fontId="1" type="noConversion"/>
  </si>
  <si>
    <t>金沙县安底镇扶贫工作站</t>
    <phoneticPr fontId="1" type="noConversion"/>
  </si>
  <si>
    <t>金沙县安底镇人力资源和社会保障服务中心</t>
    <phoneticPr fontId="1" type="noConversion"/>
  </si>
  <si>
    <t>金沙县岩孔街道村镇规划建设站</t>
    <phoneticPr fontId="1" type="noConversion"/>
  </si>
  <si>
    <t>金沙县岩孔街道扶贫工作站</t>
    <phoneticPr fontId="1" type="noConversion"/>
  </si>
  <si>
    <t>金沙县岩孔街道人力资源和社会保障服务中心</t>
    <phoneticPr fontId="1" type="noConversion"/>
  </si>
  <si>
    <t>金沙县柳塘镇扶贫工作站</t>
    <phoneticPr fontId="1" type="noConversion"/>
  </si>
  <si>
    <t>农业技术指</t>
    <phoneticPr fontId="1" type="noConversion"/>
  </si>
  <si>
    <t>金沙县柳塘镇林业环保站</t>
    <phoneticPr fontId="1" type="noConversion"/>
  </si>
  <si>
    <t>林业环保信息技术推广</t>
    <phoneticPr fontId="1" type="noConversion"/>
  </si>
  <si>
    <t>测绘类</t>
    <phoneticPr fontId="1" type="noConversion"/>
  </si>
  <si>
    <t>金沙县柳塘镇安全生产监督管理站</t>
    <phoneticPr fontId="1" type="noConversion"/>
  </si>
  <si>
    <t>安全生产监督专业技术</t>
    <phoneticPr fontId="1" type="noConversion"/>
  </si>
  <si>
    <t>金沙县柳塘镇村镇规划建设站</t>
    <phoneticPr fontId="1" type="noConversion"/>
  </si>
  <si>
    <t>村镇规划建设专业技术</t>
    <phoneticPr fontId="1" type="noConversion"/>
  </si>
  <si>
    <t>从事畜牧技术指导</t>
    <phoneticPr fontId="1" type="noConversion"/>
  </si>
  <si>
    <t>畜牧兽医类、动物医学类、动物生产类、动物生产与兽医类</t>
    <phoneticPr fontId="1" type="noConversion"/>
  </si>
  <si>
    <t>植物生产类、动物医学类、动物生产类、动物生产与兽医类、农业技术类、畜牧兽医类</t>
    <phoneticPr fontId="1" type="noConversion"/>
  </si>
  <si>
    <t>发展广播电视事业，开展各种群众性文化体育活动。</t>
    <phoneticPr fontId="1" type="noConversion"/>
  </si>
  <si>
    <t>安全生产
监督管理</t>
    <phoneticPr fontId="1" type="noConversion"/>
  </si>
  <si>
    <t>金沙县大田乡农业服务中心</t>
    <phoneticPr fontId="1" type="noConversion"/>
  </si>
  <si>
    <t>农学类、农科类、农林牧渔大类</t>
    <phoneticPr fontId="1" type="noConversion"/>
  </si>
  <si>
    <t>金沙县大田乡安全生产监督管理站</t>
    <phoneticPr fontId="1" type="noConversion"/>
  </si>
  <si>
    <t>矿山安全检查监督</t>
    <phoneticPr fontId="1" type="noConversion"/>
  </si>
  <si>
    <t>矿山安全检查指导</t>
    <phoneticPr fontId="1" type="noConversion"/>
  </si>
  <si>
    <t>金沙县大田乡扶贫工作站</t>
    <phoneticPr fontId="1" type="noConversion"/>
  </si>
  <si>
    <t>金沙县西洛街道扶贫工作站</t>
    <phoneticPr fontId="1" type="noConversion"/>
  </si>
  <si>
    <t>四项目人员</t>
    <phoneticPr fontId="1" type="noConversion"/>
  </si>
  <si>
    <t>金沙县西洛街道村镇规划建设站</t>
    <phoneticPr fontId="1" type="noConversion"/>
  </si>
  <si>
    <t>金沙县西洛街道人力资源与社会保障服务中心</t>
    <phoneticPr fontId="1" type="noConversion"/>
  </si>
  <si>
    <t>金沙县岚头镇农业服务中心</t>
    <phoneticPr fontId="1" type="noConversion"/>
  </si>
  <si>
    <t>金沙县岚头镇人力资源和社会保障服务中心</t>
    <phoneticPr fontId="1" type="noConversion"/>
  </si>
  <si>
    <t>金沙县木孔镇人力资源和社会保障服务中心</t>
    <phoneticPr fontId="1" type="noConversion"/>
  </si>
  <si>
    <t>会计、会计电算化、会计与统计核算、会计与审计、会计学、财务会计</t>
    <phoneticPr fontId="1" type="noConversion"/>
  </si>
  <si>
    <t>金沙县桂花乡扶贫工作站</t>
    <phoneticPr fontId="1" type="noConversion"/>
  </si>
  <si>
    <t>金沙县桂花乡农业服务中心</t>
    <phoneticPr fontId="1" type="noConversion"/>
  </si>
  <si>
    <t>农业生产技术服务</t>
    <phoneticPr fontId="1" type="noConversion"/>
  </si>
  <si>
    <t>植物生产类、农业技术类</t>
    <phoneticPr fontId="1" type="noConversion"/>
  </si>
  <si>
    <t>金沙县桂花乡人力资源和社会保障服务中心</t>
    <phoneticPr fontId="1" type="noConversion"/>
  </si>
  <si>
    <t>金沙县桂花乡村镇规划建设站</t>
    <phoneticPr fontId="1" type="noConversion"/>
  </si>
  <si>
    <t>村镇规划建设工作</t>
    <phoneticPr fontId="1" type="noConversion"/>
  </si>
  <si>
    <t xml:space="preserve">土建类、土木类、土建大类、建筑类、建筑设计类、城镇规划与管理类、园林 </t>
    <phoneticPr fontId="1" type="noConversion"/>
  </si>
  <si>
    <t>金沙县沙土镇扶贫工作站</t>
    <phoneticPr fontId="1" type="noConversion"/>
  </si>
  <si>
    <t>从事扶贫开发工作</t>
    <phoneticPr fontId="1" type="noConversion"/>
  </si>
  <si>
    <t>合计</t>
    <phoneticPr fontId="1" type="noConversion"/>
  </si>
  <si>
    <t>金沙县高坪镇农业服务中心</t>
    <phoneticPr fontId="1" type="noConversion"/>
  </si>
  <si>
    <t>附件2</t>
    <phoneticPr fontId="1" type="noConversion"/>
  </si>
  <si>
    <r>
      <t>金沙县201</t>
    </r>
    <r>
      <rPr>
        <b/>
        <sz val="14"/>
        <rFont val="宋体"/>
        <family val="3"/>
        <charset val="134"/>
      </rPr>
      <t>6</t>
    </r>
    <r>
      <rPr>
        <b/>
        <sz val="14"/>
        <rFont val="宋体"/>
        <family val="3"/>
        <charset val="134"/>
      </rPr>
      <t>年面向社会公开招聘乡（镇、街道）事业单位工作人员岗位表</t>
    </r>
    <phoneticPr fontId="1" type="noConversion"/>
  </si>
  <si>
    <t>明忠洁</t>
    <phoneticPr fontId="3" type="noConversion"/>
  </si>
  <si>
    <t>金沙县长坝镇林业环保站</t>
    <phoneticPr fontId="3" type="noConversion"/>
  </si>
  <si>
    <t>招聘单位</t>
    <phoneticPr fontId="3" type="noConversion"/>
  </si>
  <si>
    <t>毕业院校</t>
    <phoneticPr fontId="3" type="noConversion"/>
  </si>
  <si>
    <t>所学专业</t>
    <phoneticPr fontId="3" type="noConversion"/>
  </si>
  <si>
    <t>政治
面貌</t>
    <phoneticPr fontId="3" type="noConversion"/>
  </si>
  <si>
    <t>准考证号</t>
    <phoneticPr fontId="3" type="noConversion"/>
  </si>
  <si>
    <t>考场号</t>
    <phoneticPr fontId="3" type="noConversion"/>
  </si>
  <si>
    <t>160500051</t>
  </si>
  <si>
    <t>160500077</t>
  </si>
  <si>
    <t>160500165</t>
  </si>
  <si>
    <t>160500218</t>
  </si>
  <si>
    <t>160500236</t>
  </si>
  <si>
    <t>160500376</t>
  </si>
  <si>
    <t>160500404</t>
  </si>
  <si>
    <t>160500438</t>
  </si>
  <si>
    <t>160500503</t>
  </si>
  <si>
    <t>160500538</t>
  </si>
  <si>
    <t>160500552</t>
  </si>
  <si>
    <t>160500666</t>
  </si>
  <si>
    <t>160500997</t>
  </si>
  <si>
    <t>160501005</t>
  </si>
  <si>
    <t>160501020</t>
  </si>
  <si>
    <t>160501182</t>
  </si>
  <si>
    <t>160501213</t>
  </si>
  <si>
    <t>160501266</t>
  </si>
  <si>
    <t>160501271</t>
  </si>
  <si>
    <t>160501461</t>
  </si>
  <si>
    <t>160501540</t>
  </si>
  <si>
    <t>160501600</t>
  </si>
  <si>
    <t>160501753</t>
  </si>
  <si>
    <t>160501857</t>
  </si>
  <si>
    <t>160502060</t>
  </si>
  <si>
    <t>160502221</t>
  </si>
  <si>
    <t>160502282</t>
  </si>
  <si>
    <t>160502365</t>
  </si>
  <si>
    <t>160502504</t>
  </si>
  <si>
    <t>160502552</t>
  </si>
  <si>
    <t>160502590</t>
  </si>
  <si>
    <t>160502637</t>
  </si>
  <si>
    <t>160502670</t>
  </si>
  <si>
    <t>160502721</t>
  </si>
  <si>
    <t>160502737</t>
  </si>
  <si>
    <t>160503079</t>
  </si>
  <si>
    <t>160503160</t>
  </si>
  <si>
    <t>160503179</t>
  </si>
  <si>
    <t>160503188</t>
  </si>
  <si>
    <t>160503393</t>
  </si>
  <si>
    <t>160503418</t>
  </si>
  <si>
    <t>160503546</t>
  </si>
  <si>
    <t>160503715</t>
  </si>
  <si>
    <t>160503716</t>
  </si>
  <si>
    <t>160503851</t>
  </si>
  <si>
    <t>160503878</t>
  </si>
  <si>
    <t>160503881</t>
  </si>
  <si>
    <t>160503914</t>
  </si>
  <si>
    <t>160504012</t>
  </si>
  <si>
    <t>160504119</t>
  </si>
  <si>
    <t>160504198</t>
  </si>
  <si>
    <t>160504283</t>
  </si>
  <si>
    <t>160504302</t>
  </si>
  <si>
    <t>160504541</t>
  </si>
  <si>
    <t>160504567</t>
  </si>
  <si>
    <t>160504616</t>
  </si>
  <si>
    <t>160504704</t>
  </si>
  <si>
    <t>160504776</t>
  </si>
  <si>
    <t>160504974</t>
  </si>
  <si>
    <t>160505024</t>
  </si>
  <si>
    <t>160505045</t>
  </si>
  <si>
    <t>160505079</t>
  </si>
  <si>
    <t>160505184</t>
  </si>
  <si>
    <t>160505223</t>
  </si>
  <si>
    <t>160505281</t>
  </si>
  <si>
    <t>160505287</t>
  </si>
  <si>
    <t>160505324</t>
  </si>
  <si>
    <t>160505359</t>
  </si>
  <si>
    <t>160505574</t>
  </si>
  <si>
    <t>160505576</t>
  </si>
  <si>
    <t>160505669</t>
  </si>
  <si>
    <t>160505722</t>
  </si>
  <si>
    <t>160505770</t>
  </si>
  <si>
    <t>160505811</t>
  </si>
  <si>
    <t>160505889</t>
  </si>
  <si>
    <t>160505910</t>
  </si>
  <si>
    <t>160505979</t>
  </si>
  <si>
    <t>160506010</t>
  </si>
  <si>
    <t>160506135</t>
  </si>
  <si>
    <t>160506163</t>
  </si>
  <si>
    <t>160506193</t>
  </si>
  <si>
    <t>160506276</t>
  </si>
  <si>
    <t>160506479</t>
  </si>
  <si>
    <t>160506483</t>
  </si>
  <si>
    <t>160506547</t>
  </si>
  <si>
    <t>160506572</t>
  </si>
  <si>
    <t>160506616</t>
  </si>
  <si>
    <t>160506773</t>
  </si>
  <si>
    <t>160506774</t>
  </si>
  <si>
    <t>160506871</t>
  </si>
  <si>
    <t>160506926</t>
  </si>
  <si>
    <t>160507240</t>
  </si>
  <si>
    <t>160507316</t>
  </si>
  <si>
    <t>160507323</t>
  </si>
  <si>
    <t>160507473</t>
  </si>
  <si>
    <t>160507715</t>
  </si>
  <si>
    <t>160507724</t>
  </si>
  <si>
    <t>160507742</t>
  </si>
  <si>
    <t>160507831</t>
  </si>
  <si>
    <t>160508006</t>
  </si>
  <si>
    <t>金沙一小</t>
    <phoneticPr fontId="3" type="noConversion"/>
  </si>
  <si>
    <t>金沙三小</t>
    <phoneticPr fontId="3" type="noConversion"/>
  </si>
  <si>
    <t>金沙一中</t>
    <phoneticPr fontId="3" type="noConversion"/>
  </si>
  <si>
    <t>金沙中学</t>
    <phoneticPr fontId="3" type="noConversion"/>
  </si>
  <si>
    <t>金沙中等职业学校</t>
    <phoneticPr fontId="3" type="noConversion"/>
  </si>
  <si>
    <t>考点</t>
    <phoneticPr fontId="3" type="noConversion"/>
  </si>
  <si>
    <t>岗位
名称</t>
    <phoneticPr fontId="3" type="noConversion"/>
  </si>
  <si>
    <t>序号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</si>
  <si>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</si>
  <si>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</si>
  <si>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</si>
  <si>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</t>
    <phoneticPr fontId="3" type="noConversion"/>
  </si>
  <si>
    <t>是否
面试</t>
    <phoneticPr fontId="3" type="noConversion"/>
  </si>
  <si>
    <t>面试准考证号</t>
    <phoneticPr fontId="3" type="noConversion"/>
  </si>
  <si>
    <t>候考室</t>
    <phoneticPr fontId="3" type="noConversion"/>
  </si>
  <si>
    <t>面试室</t>
    <phoneticPr fontId="3" type="noConversion"/>
  </si>
  <si>
    <t>面试成绩</t>
    <phoneticPr fontId="3" type="noConversion"/>
  </si>
  <si>
    <t>总成绩</t>
    <phoneticPr fontId="3" type="noConversion"/>
  </si>
  <si>
    <t>是否列为体检对象</t>
    <phoneticPr fontId="3" type="noConversion"/>
  </si>
  <si>
    <t>是</t>
    <phoneticPr fontId="3" type="noConversion"/>
  </si>
  <si>
    <t>是</t>
    <phoneticPr fontId="3" type="noConversion"/>
  </si>
  <si>
    <t>笔试成绩</t>
    <phoneticPr fontId="3" type="noConversion"/>
  </si>
  <si>
    <t>序号</t>
    <phoneticPr fontId="3" type="noConversion"/>
  </si>
  <si>
    <t>体检结果</t>
    <phoneticPr fontId="3" type="noConversion"/>
  </si>
  <si>
    <t>合格</t>
    <phoneticPr fontId="3" type="noConversion"/>
  </si>
  <si>
    <t>缺检</t>
  </si>
  <si>
    <t>缺检</t>
    <phoneticPr fontId="3" type="noConversion"/>
  </si>
  <si>
    <t>是否列为考核对象</t>
    <phoneticPr fontId="3" type="noConversion"/>
  </si>
  <si>
    <t>是</t>
    <phoneticPr fontId="3" type="noConversion"/>
  </si>
  <si>
    <t>金沙县2016年面向社会公开招聘乡（镇、街道）事业单位工作人员
体检结果及考核人员花名册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</si>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</sst>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_ "/>
    <numFmt numFmtId="178" formatCode="0.00_ "/>
  </numFmts>
  <fonts count="50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8"/>
      <name val="宋体"/>
      <family val="3"/>
      <charset val="134"/>
    </font>
    <font>
      <sz val="8"/>
      <name val="宋体"/>
      <family val="3"/>
      <charset val="134"/>
    </font>
    <font>
      <sz val="8"/>
      <name val="仿宋_GB2312"/>
      <family val="3"/>
      <charset val="134"/>
    </font>
    <font>
      <sz val="9"/>
      <color indexed="10"/>
      <name val="宋体"/>
      <family val="3"/>
      <charset val="134"/>
    </font>
    <font>
      <b/>
      <sz val="14"/>
      <name val="宋体"/>
      <family val="3"/>
      <charset val="134"/>
    </font>
    <font>
      <b/>
      <sz val="10"/>
      <name val="宋体"/>
      <family val="3"/>
      <charset val="134"/>
    </font>
    <font>
      <sz val="10"/>
      <name val="仿宋_GB2312"/>
      <family val="3"/>
      <charset val="134"/>
    </font>
    <font>
      <sz val="11"/>
      <name val="宋体"/>
      <family val="3"/>
      <charset val="134"/>
    </font>
    <font>
      <sz val="8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theme="1"/>
      <name val="Calibri"/>
      <family val="2"/>
    </font>
    <font>
      <sz val="10"/>
      <color theme="1"/>
      <name val="宋体"/>
      <family val="3"/>
      <charset val="134"/>
    </font>
    <font>
      <sz val="10"/>
      <color theme="1"/>
      <name val="新宋体"/>
      <family val="3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9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4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8" borderId="1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0" fillId="19" borderId="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8" fillId="8" borderId="1" applyNumberFormat="0" applyAlignment="0" applyProtection="0">
      <alignment vertical="center"/>
    </xf>
    <xf numFmtId="0" fontId="4" fillId="4" borderId="7" applyNumberFormat="0" applyFont="0" applyAlignment="0" applyProtection="0">
      <alignment vertical="center"/>
    </xf>
  </cellStyleXfs>
  <cellXfs count="101">
    <xf numFmtId="0" fontId="0" fillId="0" borderId="0" xfId="0"/>
    <xf numFmtId="0" fontId="30" fillId="18" borderId="0" xfId="0" applyFont="1" applyFill="1" applyBorder="1"/>
    <xf numFmtId="0" fontId="30" fillId="18" borderId="0" xfId="0" applyFont="1" applyFill="1" applyBorder="1" applyAlignment="1">
      <alignment horizontal="left" wrapText="1"/>
    </xf>
    <xf numFmtId="0" fontId="30" fillId="18" borderId="0" xfId="0" applyFont="1" applyFill="1" applyBorder="1" applyAlignment="1">
      <alignment horizontal="left"/>
    </xf>
    <xf numFmtId="0" fontId="41" fillId="0" borderId="0" xfId="49" applyAlignment="1">
      <alignment vertical="center"/>
    </xf>
    <xf numFmtId="0" fontId="41" fillId="0" borderId="0" xfId="49" applyAlignment="1">
      <alignment horizontal="left" vertical="center"/>
    </xf>
    <xf numFmtId="0" fontId="41" fillId="0" borderId="0" xfId="49">
      <alignment vertical="center"/>
    </xf>
    <xf numFmtId="176" fontId="41" fillId="0" borderId="0" xfId="49" applyNumberFormat="1">
      <alignment vertical="center"/>
    </xf>
    <xf numFmtId="176" fontId="34" fillId="0" borderId="14" xfId="49" applyNumberFormat="1" applyFont="1" applyBorder="1" applyAlignment="1">
      <alignment horizontal="center" vertical="center" wrapText="1"/>
    </xf>
    <xf numFmtId="0" fontId="34" fillId="0" borderId="14" xfId="49" applyFont="1" applyBorder="1" applyAlignment="1">
      <alignment horizontal="center" vertical="center" wrapText="1"/>
    </xf>
    <xf numFmtId="0" fontId="1" fillId="0" borderId="14" xfId="49" applyFont="1" applyBorder="1" applyAlignment="1">
      <alignment horizontal="left" vertical="center" wrapText="1"/>
    </xf>
    <xf numFmtId="49" fontId="1" fillId="0" borderId="14" xfId="49" applyNumberFormat="1" applyFont="1" applyBorder="1" applyAlignment="1">
      <alignment horizontal="left" vertical="center" wrapText="1"/>
    </xf>
    <xf numFmtId="177" fontId="1" fillId="0" borderId="14" xfId="49" applyNumberFormat="1" applyFont="1" applyBorder="1" applyAlignment="1">
      <alignment horizontal="left" vertical="center" wrapText="1"/>
    </xf>
    <xf numFmtId="176" fontId="1" fillId="0" borderId="15" xfId="49" applyNumberFormat="1" applyFont="1" applyBorder="1" applyAlignment="1">
      <alignment horizontal="left" vertical="center" wrapText="1"/>
    </xf>
    <xf numFmtId="0" fontId="1" fillId="0" borderId="15" xfId="49" applyFont="1" applyBorder="1" applyAlignment="1">
      <alignment horizontal="left" vertical="center" wrapText="1"/>
    </xf>
    <xf numFmtId="0" fontId="1" fillId="0" borderId="14" xfId="49" applyFont="1" applyBorder="1" applyAlignment="1">
      <alignment horizontal="left" vertical="center"/>
    </xf>
    <xf numFmtId="0" fontId="1" fillId="0" borderId="14" xfId="48" applyFont="1" applyBorder="1" applyAlignment="1">
      <alignment horizontal="left" vertical="center" wrapText="1"/>
    </xf>
    <xf numFmtId="177" fontId="1" fillId="0" borderId="14" xfId="48" applyNumberFormat="1" applyFont="1" applyBorder="1" applyAlignment="1">
      <alignment horizontal="left" vertical="center" wrapText="1"/>
    </xf>
    <xf numFmtId="0" fontId="1" fillId="0" borderId="14" xfId="48" applyFont="1" applyBorder="1" applyAlignment="1">
      <alignment horizontal="left" vertical="center"/>
    </xf>
    <xf numFmtId="0" fontId="35" fillId="0" borderId="14" xfId="49" applyFont="1" applyFill="1" applyBorder="1" applyAlignment="1">
      <alignment horizontal="left" vertical="center"/>
    </xf>
    <xf numFmtId="0" fontId="35" fillId="0" borderId="14" xfId="49" applyFont="1" applyFill="1" applyBorder="1" applyAlignment="1">
      <alignment horizontal="left" vertical="center" wrapText="1"/>
    </xf>
    <xf numFmtId="177" fontId="35" fillId="0" borderId="14" xfId="49" applyNumberFormat="1" applyFont="1" applyBorder="1" applyAlignment="1">
      <alignment horizontal="left" vertical="center" wrapText="1"/>
    </xf>
    <xf numFmtId="0" fontId="35" fillId="0" borderId="14" xfId="49" applyFont="1" applyBorder="1" applyAlignment="1">
      <alignment horizontal="left" vertical="center" wrapText="1"/>
    </xf>
    <xf numFmtId="0" fontId="35" fillId="0" borderId="14" xfId="49" applyNumberFormat="1" applyFont="1" applyFill="1" applyBorder="1" applyAlignment="1">
      <alignment horizontal="left" vertical="center"/>
    </xf>
    <xf numFmtId="176" fontId="32" fillId="0" borderId="15" xfId="49" applyNumberFormat="1" applyFont="1" applyBorder="1" applyAlignment="1">
      <alignment horizontal="left" vertical="center" wrapText="1"/>
    </xf>
    <xf numFmtId="0" fontId="1" fillId="0" borderId="14" xfId="49" applyFont="1" applyFill="1" applyBorder="1" applyAlignment="1">
      <alignment horizontal="left" vertical="center"/>
    </xf>
    <xf numFmtId="0" fontId="1" fillId="0" borderId="15" xfId="48" applyFont="1" applyBorder="1" applyAlignment="1">
      <alignment horizontal="left" vertical="center" wrapText="1"/>
    </xf>
    <xf numFmtId="0" fontId="1" fillId="0" borderId="14" xfId="49" applyFont="1" applyFill="1" applyBorder="1" applyAlignment="1">
      <alignment horizontal="left" vertical="center" wrapText="1"/>
    </xf>
    <xf numFmtId="0" fontId="1" fillId="0" borderId="15" xfId="49" applyFont="1" applyBorder="1" applyAlignment="1">
      <alignment horizontal="left" vertical="center"/>
    </xf>
    <xf numFmtId="0" fontId="36" fillId="0" borderId="14" xfId="49" applyFont="1" applyBorder="1" applyAlignment="1">
      <alignment horizontal="left" vertical="center" wrapText="1"/>
    </xf>
    <xf numFmtId="0" fontId="1" fillId="0" borderId="16" xfId="49" applyFont="1" applyBorder="1" applyAlignment="1">
      <alignment horizontal="left" vertical="center"/>
    </xf>
    <xf numFmtId="0" fontId="1" fillId="0" borderId="16" xfId="49" applyFont="1" applyBorder="1" applyAlignment="1">
      <alignment horizontal="left" vertical="center" wrapText="1"/>
    </xf>
    <xf numFmtId="0" fontId="36" fillId="0" borderId="14" xfId="49" applyFont="1" applyBorder="1" applyAlignment="1">
      <alignment horizontal="left" vertical="center"/>
    </xf>
    <xf numFmtId="49" fontId="36" fillId="0" borderId="14" xfId="49" applyNumberFormat="1" applyFont="1" applyBorder="1" applyAlignment="1">
      <alignment horizontal="left" vertical="center"/>
    </xf>
    <xf numFmtId="177" fontId="36" fillId="0" borderId="14" xfId="49" applyNumberFormat="1" applyFont="1" applyBorder="1" applyAlignment="1">
      <alignment horizontal="left" vertical="center"/>
    </xf>
    <xf numFmtId="176" fontId="36" fillId="0" borderId="14" xfId="49" applyNumberFormat="1" applyFont="1" applyBorder="1" applyAlignment="1">
      <alignment horizontal="left" vertical="center"/>
    </xf>
    <xf numFmtId="0" fontId="29" fillId="18" borderId="0" xfId="0" applyFont="1" applyFill="1" applyBorder="1"/>
    <xf numFmtId="0" fontId="30" fillId="18" borderId="0" xfId="0" applyFont="1" applyFill="1" applyBorder="1" applyAlignment="1">
      <alignment horizontal="center"/>
    </xf>
    <xf numFmtId="0" fontId="31" fillId="18" borderId="0" xfId="0" applyFont="1" applyFill="1" applyBorder="1" applyAlignment="1">
      <alignment horizontal="center"/>
    </xf>
    <xf numFmtId="0" fontId="31" fillId="18" borderId="0" xfId="0" applyFont="1" applyFill="1" applyBorder="1" applyAlignment="1">
      <alignment horizontal="left" wrapText="1"/>
    </xf>
    <xf numFmtId="0" fontId="37" fillId="18" borderId="0" xfId="0" applyFont="1" applyFill="1" applyBorder="1"/>
    <xf numFmtId="0" fontId="38" fillId="18" borderId="0" xfId="0" applyFont="1" applyFill="1" applyBorder="1" applyAlignment="1">
      <alignment horizontal="center" shrinkToFit="1"/>
    </xf>
    <xf numFmtId="0" fontId="38" fillId="18" borderId="0" xfId="0" applyFont="1" applyFill="1" applyBorder="1" applyAlignment="1">
      <alignment horizontal="left" wrapText="1" shrinkToFit="1"/>
    </xf>
    <xf numFmtId="0" fontId="38" fillId="18" borderId="0" xfId="0" applyFont="1" applyFill="1" applyBorder="1"/>
    <xf numFmtId="49" fontId="38" fillId="18" borderId="0" xfId="0" applyNumberFormat="1" applyFont="1" applyFill="1" applyBorder="1" applyAlignment="1">
      <alignment vertical="center"/>
    </xf>
    <xf numFmtId="0" fontId="38" fillId="18" borderId="0" xfId="0" applyFont="1" applyFill="1" applyBorder="1" applyAlignment="1">
      <alignment shrinkToFit="1"/>
    </xf>
    <xf numFmtId="0" fontId="38" fillId="18" borderId="0" xfId="0" applyNumberFormat="1" applyFont="1" applyFill="1" applyBorder="1"/>
    <xf numFmtId="0" fontId="39" fillId="18" borderId="0" xfId="0" applyFont="1" applyFill="1" applyBorder="1"/>
    <xf numFmtId="0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 shrinkToFit="1"/>
    </xf>
    <xf numFmtId="49" fontId="2" fillId="0" borderId="0" xfId="0" applyNumberFormat="1" applyFont="1" applyAlignment="1">
      <alignment vertical="center" shrinkToFit="1"/>
    </xf>
    <xf numFmtId="0" fontId="36" fillId="18" borderId="0" xfId="0" applyFont="1" applyFill="1" applyBorder="1" applyAlignment="1">
      <alignment horizontal="center"/>
    </xf>
    <xf numFmtId="0" fontId="38" fillId="18" borderId="0" xfId="0" applyFont="1" applyFill="1" applyBorder="1" applyAlignment="1">
      <alignment horizontal="left"/>
    </xf>
    <xf numFmtId="0" fontId="44" fillId="18" borderId="14" xfId="0" applyFont="1" applyFill="1" applyBorder="1" applyAlignment="1">
      <alignment horizontal="center" vertical="center"/>
    </xf>
    <xf numFmtId="0" fontId="45" fillId="18" borderId="14" xfId="0" applyFont="1" applyFill="1" applyBorder="1" applyAlignment="1">
      <alignment horizontal="center" vertical="center" shrinkToFit="1"/>
    </xf>
    <xf numFmtId="0" fontId="45" fillId="18" borderId="14" xfId="0" applyFont="1" applyFill="1" applyBorder="1" applyAlignment="1">
      <alignment horizontal="left" vertical="center" wrapText="1" shrinkToFit="1"/>
    </xf>
    <xf numFmtId="0" fontId="45" fillId="18" borderId="14" xfId="0" applyFont="1" applyFill="1" applyBorder="1" applyAlignment="1">
      <alignment horizontal="center" vertical="center" wrapText="1"/>
    </xf>
    <xf numFmtId="49" fontId="45" fillId="18" borderId="14" xfId="0" applyNumberFormat="1" applyFont="1" applyFill="1" applyBorder="1" applyAlignment="1">
      <alignment horizontal="center" vertical="center" wrapText="1"/>
    </xf>
    <xf numFmtId="0" fontId="45" fillId="18" borderId="14" xfId="0" applyNumberFormat="1" applyFont="1" applyFill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49" fontId="44" fillId="0" borderId="14" xfId="0" applyNumberFormat="1" applyFont="1" applyBorder="1" applyAlignment="1">
      <alignment horizontal="center" vertical="center" shrinkToFit="1"/>
    </xf>
    <xf numFmtId="0" fontId="46" fillId="18" borderId="14" xfId="0" applyNumberFormat="1" applyFont="1" applyFill="1" applyBorder="1" applyAlignment="1">
      <alignment horizontal="center" vertical="center" shrinkToFit="1"/>
    </xf>
    <xf numFmtId="49" fontId="46" fillId="18" borderId="14" xfId="0" applyNumberFormat="1" applyFont="1" applyFill="1" applyBorder="1" applyAlignment="1">
      <alignment horizontal="center" vertical="center" shrinkToFit="1"/>
    </xf>
    <xf numFmtId="0" fontId="46" fillId="18" borderId="14" xfId="0" applyFont="1" applyFill="1" applyBorder="1" applyAlignment="1">
      <alignment horizontal="left" vertical="center" wrapText="1" shrinkToFit="1"/>
    </xf>
    <xf numFmtId="0" fontId="46" fillId="18" borderId="14" xfId="0" applyFont="1" applyFill="1" applyBorder="1" applyAlignment="1">
      <alignment horizontal="center" vertical="center" wrapText="1"/>
    </xf>
    <xf numFmtId="49" fontId="46" fillId="18" borderId="14" xfId="0" applyNumberFormat="1" applyFont="1" applyFill="1" applyBorder="1" applyAlignment="1">
      <alignment horizontal="center" vertical="center" wrapText="1"/>
    </xf>
    <xf numFmtId="49" fontId="46" fillId="18" borderId="14" xfId="0" applyNumberFormat="1" applyFont="1" applyFill="1" applyBorder="1" applyAlignment="1">
      <alignment horizontal="left" vertical="center" wrapText="1"/>
    </xf>
    <xf numFmtId="0" fontId="46" fillId="18" borderId="14" xfId="0" applyNumberFormat="1" applyFont="1" applyFill="1" applyBorder="1" applyAlignment="1">
      <alignment horizontal="center" vertical="center" wrapText="1"/>
    </xf>
    <xf numFmtId="0" fontId="47" fillId="18" borderId="14" xfId="0" applyFont="1" applyFill="1" applyBorder="1" applyAlignment="1">
      <alignment horizontal="center" vertical="center"/>
    </xf>
    <xf numFmtId="2" fontId="48" fillId="0" borderId="14" xfId="0" applyNumberFormat="1" applyFont="1" applyBorder="1" applyAlignment="1">
      <alignment horizontal="center" vertical="center"/>
    </xf>
    <xf numFmtId="0" fontId="48" fillId="0" borderId="14" xfId="0" applyNumberFormat="1" applyFont="1" applyBorder="1" applyAlignment="1">
      <alignment horizontal="center" vertical="center"/>
    </xf>
    <xf numFmtId="178" fontId="48" fillId="0" borderId="14" xfId="0" applyNumberFormat="1" applyFont="1" applyBorder="1" applyAlignment="1">
      <alignment horizontal="center" vertical="center"/>
    </xf>
    <xf numFmtId="49" fontId="48" fillId="0" borderId="14" xfId="0" applyNumberFormat="1" applyFont="1" applyBorder="1" applyAlignment="1">
      <alignment horizontal="center" vertical="center" shrinkToFit="1"/>
    </xf>
    <xf numFmtId="0" fontId="46" fillId="18" borderId="14" xfId="0" applyFont="1" applyFill="1" applyBorder="1" applyAlignment="1">
      <alignment horizontal="center" vertical="center"/>
    </xf>
    <xf numFmtId="49" fontId="49" fillId="18" borderId="14" xfId="0" applyNumberFormat="1" applyFont="1" applyFill="1" applyBorder="1" applyAlignment="1">
      <alignment horizontal="center" vertical="center" shrinkToFit="1"/>
    </xf>
    <xf numFmtId="0" fontId="48" fillId="18" borderId="14" xfId="0" applyFont="1" applyFill="1" applyBorder="1" applyAlignment="1">
      <alignment horizontal="left" vertical="center" wrapText="1" shrinkToFit="1"/>
    </xf>
    <xf numFmtId="49" fontId="48" fillId="18" borderId="14" xfId="0" applyNumberFormat="1" applyFont="1" applyFill="1" applyBorder="1" applyAlignment="1">
      <alignment horizontal="center" vertical="center"/>
    </xf>
    <xf numFmtId="0" fontId="48" fillId="18" borderId="14" xfId="0" applyFont="1" applyFill="1" applyBorder="1" applyAlignment="1">
      <alignment horizontal="left" vertical="center"/>
    </xf>
    <xf numFmtId="0" fontId="48" fillId="18" borderId="14" xfId="0" applyFont="1" applyFill="1" applyBorder="1" applyAlignment="1">
      <alignment horizontal="center" vertical="center" shrinkToFit="1"/>
    </xf>
    <xf numFmtId="0" fontId="48" fillId="18" borderId="14" xfId="0" applyFont="1" applyFill="1" applyBorder="1" applyAlignment="1">
      <alignment horizontal="center" vertical="center"/>
    </xf>
    <xf numFmtId="0" fontId="48" fillId="18" borderId="14" xfId="0" applyFont="1" applyFill="1" applyBorder="1" applyAlignment="1">
      <alignment horizontal="center" vertical="center" wrapText="1"/>
    </xf>
    <xf numFmtId="0" fontId="46" fillId="18" borderId="14" xfId="0" applyFont="1" applyFill="1" applyBorder="1" applyAlignment="1">
      <alignment horizontal="center" vertical="center" shrinkToFit="1"/>
    </xf>
    <xf numFmtId="0" fontId="46" fillId="18" borderId="14" xfId="0" applyNumberFormat="1" applyFont="1" applyFill="1" applyBorder="1" applyAlignment="1">
      <alignment horizontal="left" vertical="center" wrapText="1"/>
    </xf>
    <xf numFmtId="49" fontId="46" fillId="18" borderId="14" xfId="0" applyNumberFormat="1" applyFont="1" applyFill="1" applyBorder="1" applyAlignment="1">
      <alignment horizontal="left" vertical="center" wrapText="1" shrinkToFit="1"/>
    </xf>
    <xf numFmtId="49" fontId="48" fillId="18" borderId="14" xfId="0" applyNumberFormat="1" applyFont="1" applyFill="1" applyBorder="1" applyAlignment="1">
      <alignment horizontal="center" vertical="center" wrapText="1"/>
    </xf>
    <xf numFmtId="0" fontId="46" fillId="18" borderId="14" xfId="0" applyFont="1" applyFill="1" applyBorder="1" applyAlignment="1">
      <alignment horizontal="left" vertical="center" wrapText="1"/>
    </xf>
    <xf numFmtId="0" fontId="46" fillId="18" borderId="14" xfId="0" quotePrefix="1" applyFont="1" applyFill="1" applyBorder="1" applyAlignment="1">
      <alignment horizontal="center" vertical="center" wrapText="1"/>
    </xf>
    <xf numFmtId="49" fontId="46" fillId="18" borderId="14" xfId="0" quotePrefix="1" applyNumberFormat="1" applyFont="1" applyFill="1" applyBorder="1" applyAlignment="1">
      <alignment horizontal="center" vertical="center" wrapText="1"/>
    </xf>
    <xf numFmtId="0" fontId="43" fillId="18" borderId="0" xfId="0" applyFont="1" applyFill="1" applyBorder="1" applyAlignment="1">
      <alignment horizontal="center" vertical="center" wrapText="1"/>
    </xf>
    <xf numFmtId="0" fontId="42" fillId="18" borderId="0" xfId="0" applyFont="1" applyFill="1" applyBorder="1" applyAlignment="1">
      <alignment horizontal="center" vertical="center"/>
    </xf>
    <xf numFmtId="0" fontId="43" fillId="18" borderId="0" xfId="0" applyFont="1" applyFill="1" applyBorder="1" applyAlignment="1">
      <alignment horizontal="center" vertical="center"/>
    </xf>
    <xf numFmtId="0" fontId="1" fillId="0" borderId="16" xfId="49" applyFont="1" applyBorder="1" applyAlignment="1">
      <alignment horizontal="left" vertical="center"/>
    </xf>
    <xf numFmtId="0" fontId="1" fillId="0" borderId="15" xfId="49" applyFont="1" applyBorder="1" applyAlignment="1">
      <alignment horizontal="left" vertical="center"/>
    </xf>
    <xf numFmtId="0" fontId="1" fillId="0" borderId="16" xfId="48" applyFont="1" applyBorder="1" applyAlignment="1">
      <alignment horizontal="left" vertical="center"/>
    </xf>
    <xf numFmtId="0" fontId="1" fillId="0" borderId="15" xfId="48" applyFont="1" applyBorder="1" applyAlignment="1">
      <alignment horizontal="left" vertical="center"/>
    </xf>
    <xf numFmtId="0" fontId="33" fillId="0" borderId="17" xfId="49" applyFont="1" applyBorder="1" applyAlignment="1">
      <alignment horizontal="center" vertical="center"/>
    </xf>
    <xf numFmtId="0" fontId="34" fillId="0" borderId="16" xfId="49" applyFont="1" applyBorder="1" applyAlignment="1">
      <alignment horizontal="center" vertical="center"/>
    </xf>
    <xf numFmtId="0" fontId="34" fillId="0" borderId="15" xfId="49" applyFont="1" applyBorder="1" applyAlignment="1">
      <alignment horizontal="center" vertical="center"/>
    </xf>
    <xf numFmtId="0" fontId="34" fillId="0" borderId="14" xfId="49" applyFont="1" applyBorder="1" applyAlignment="1">
      <alignment horizontal="center" vertical="center" wrapText="1"/>
    </xf>
    <xf numFmtId="49" fontId="34" fillId="0" borderId="14" xfId="49" applyNumberFormat="1" applyFont="1" applyBorder="1" applyAlignment="1">
      <alignment horizontal="center" vertical="center" wrapText="1"/>
    </xf>
  </cellXfs>
  <cellStyles count="79">
    <cellStyle name="20% - 强调文字颜色 1 2" xfId="1"/>
    <cellStyle name="20% - 强调文字颜色 1 3" xfId="2"/>
    <cellStyle name="20% - 强调文字颜色 2 2" xfId="3"/>
    <cellStyle name="20% - 强调文字颜色 2 3" xfId="4"/>
    <cellStyle name="20% - 强调文字颜色 3 2" xfId="5"/>
    <cellStyle name="20% - 强调文字颜色 3 3" xfId="6"/>
    <cellStyle name="20% - 强调文字颜色 4 2" xfId="7"/>
    <cellStyle name="20% - 强调文字颜色 4 3" xfId="8"/>
    <cellStyle name="20% - 强调文字颜色 5 2" xfId="9"/>
    <cellStyle name="20% - 强调文字颜色 6 2" xfId="10"/>
    <cellStyle name="20% - 强调文字颜色 6 3" xfId="11"/>
    <cellStyle name="40% - 强调文字颜色 1 2" xfId="12"/>
    <cellStyle name="40% - 强调文字颜色 1 3" xfId="13"/>
    <cellStyle name="40% - 强调文字颜色 2 2" xfId="14"/>
    <cellStyle name="40% - 强调文字颜色 2 3" xfId="15"/>
    <cellStyle name="40% - 强调文字颜色 3 2" xfId="16"/>
    <cellStyle name="40% - 强调文字颜色 3 3" xfId="17"/>
    <cellStyle name="40% - 强调文字颜色 4 2" xfId="18"/>
    <cellStyle name="40% - 强调文字颜色 4 3" xfId="19"/>
    <cellStyle name="40% - 强调文字颜色 5 2" xfId="20"/>
    <cellStyle name="40% - 强调文字颜色 5 3" xfId="21"/>
    <cellStyle name="40% - 强调文字颜色 6 2" xfId="22"/>
    <cellStyle name="40% - 强调文字颜色 6 3" xfId="23"/>
    <cellStyle name="60% - 强调文字颜色 1 2" xfId="24"/>
    <cellStyle name="60% - 强调文字颜色 1 3" xfId="25"/>
    <cellStyle name="60% - 强调文字颜色 2 2" xfId="26"/>
    <cellStyle name="60% - 强调文字颜色 3 2" xfId="27"/>
    <cellStyle name="60% - 强调文字颜色 3 3" xfId="28"/>
    <cellStyle name="60% - 强调文字颜色 4 2" xfId="29"/>
    <cellStyle name="60% - 强调文字颜色 4 3" xfId="30"/>
    <cellStyle name="60% - 强调文字颜色 5 2" xfId="31"/>
    <cellStyle name="60% - 强调文字颜色 5 3" xfId="32"/>
    <cellStyle name="60% - 强调文字颜色 6 2" xfId="33"/>
    <cellStyle name="60% - 强调文字颜色 6 3" xfId="34"/>
    <cellStyle name="标题 1 2" xfId="35"/>
    <cellStyle name="标题 1 3" xfId="36"/>
    <cellStyle name="标题 2 2" xfId="37"/>
    <cellStyle name="标题 2 3" xfId="38"/>
    <cellStyle name="标题 3 2" xfId="39"/>
    <cellStyle name="标题 3 3" xfId="40"/>
    <cellStyle name="标题 4 2" xfId="41"/>
    <cellStyle name="标题 4 3" xfId="42"/>
    <cellStyle name="标题 5" xfId="43"/>
    <cellStyle name="标题 6" xfId="44"/>
    <cellStyle name="差 2" xfId="45"/>
    <cellStyle name="差 3" xfId="46"/>
    <cellStyle name="常规" xfId="0" builtinId="0"/>
    <cellStyle name="常规 2" xfId="47"/>
    <cellStyle name="常规 2 2" xfId="48"/>
    <cellStyle name="常规 3" xfId="49"/>
    <cellStyle name="常规 5" xfId="50"/>
    <cellStyle name="常规 9" xfId="51"/>
    <cellStyle name="好 2" xfId="52"/>
    <cellStyle name="汇总 2" xfId="53"/>
    <cellStyle name="汇总 3" xfId="54"/>
    <cellStyle name="计算 2" xfId="55"/>
    <cellStyle name="计算 3" xfId="56"/>
    <cellStyle name="检查单元格 2" xfId="57"/>
    <cellStyle name="解释性文本 2" xfId="58"/>
    <cellStyle name="警告文本 2" xfId="59"/>
    <cellStyle name="链接单元格 2" xfId="60"/>
    <cellStyle name="链接单元格 3" xfId="61"/>
    <cellStyle name="强调文字颜色 1 2" xfId="62"/>
    <cellStyle name="强调文字颜色 1 3" xfId="63"/>
    <cellStyle name="强调文字颜色 2 2" xfId="64"/>
    <cellStyle name="强调文字颜色 2 3" xfId="65"/>
    <cellStyle name="强调文字颜色 3 2" xfId="66"/>
    <cellStyle name="强调文字颜色 3 3" xfId="67"/>
    <cellStyle name="强调文字颜色 4 2" xfId="68"/>
    <cellStyle name="强调文字颜色 4 3" xfId="69"/>
    <cellStyle name="强调文字颜色 5 2" xfId="70"/>
    <cellStyle name="强调文字颜色 6 2" xfId="71"/>
    <cellStyle name="强调文字颜色 6 3" xfId="72"/>
    <cellStyle name="适中 2" xfId="73"/>
    <cellStyle name="适中 3" xfId="74"/>
    <cellStyle name="输出 2" xfId="75"/>
    <cellStyle name="输出 3" xfId="76"/>
    <cellStyle name="输入 2" xfId="77"/>
    <cellStyle name="注释 2" xfId="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4"/>
  <sheetViews>
    <sheetView tabSelected="1" zoomScaleNormal="100" workbookViewId="0">
      <pane ySplit="2" topLeftCell="A3" activePane="bottomLeft" state="frozen"/>
      <selection pane="bottomLeft" activeCell="AN5" sqref="AN5"/>
    </sheetView>
  </sheetViews>
  <sheetFormatPr defaultColWidth="9" defaultRowHeight="12.95" customHeight="1"/>
  <cols>
    <col min="1" max="1" width="4.625" style="52" customWidth="1"/>
    <col min="2" max="2" width="4.75" style="41" hidden="1" customWidth="1"/>
    <col min="3" max="3" width="6.125" style="41" hidden="1" customWidth="1"/>
    <col min="4" max="4" width="35.75" style="42" customWidth="1"/>
    <col min="5" max="5" width="6" style="43" customWidth="1"/>
    <col min="6" max="6" width="5.75" style="44" customWidth="1"/>
    <col min="7" max="7" width="7.125" style="53" customWidth="1"/>
    <col min="8" max="8" width="3.5" style="43" customWidth="1"/>
    <col min="9" max="9" width="5.5" style="41" customWidth="1"/>
    <col min="10" max="10" width="5.875" style="46" hidden="1" customWidth="1"/>
    <col min="11" max="11" width="7.75" style="43" hidden="1" customWidth="1"/>
    <col min="12" max="12" width="4.75" style="43" hidden="1" customWidth="1"/>
    <col min="13" max="13" width="8.625" style="45" hidden="1" customWidth="1"/>
    <col min="14" max="14" width="9.625" style="43" hidden="1" customWidth="1"/>
    <col min="15" max="15" width="5" style="45" hidden="1" customWidth="1"/>
    <col min="16" max="16" width="5.25" style="43" hidden="1" customWidth="1"/>
    <col min="17" max="17" width="27.375" style="43" hidden="1" customWidth="1"/>
    <col min="18" max="18" width="19.375" style="43" hidden="1" customWidth="1"/>
    <col min="19" max="19" width="9.875" style="47" hidden="1" customWidth="1"/>
    <col min="20" max="20" width="7.125" style="47" hidden="1" customWidth="1"/>
    <col min="21" max="21" width="12.875" style="47" hidden="1" customWidth="1"/>
    <col min="22" max="22" width="6.375" style="47" hidden="1" customWidth="1"/>
    <col min="23" max="23" width="8" style="47" hidden="1" customWidth="1"/>
    <col min="24" max="24" width="3.875" style="47" hidden="1" customWidth="1"/>
    <col min="25" max="25" width="13.25" style="47" hidden="1" customWidth="1"/>
    <col min="26" max="26" width="7.75" style="48" hidden="1" customWidth="1"/>
    <col min="27" max="27" width="5.625" style="48" hidden="1" customWidth="1"/>
    <col min="28" max="28" width="9.25" style="48" hidden="1" customWidth="1"/>
    <col min="29" max="29" width="7.875" style="48" hidden="1" customWidth="1"/>
    <col min="30" max="30" width="7.25" style="48" customWidth="1"/>
    <col min="31" max="31" width="6.875" style="48" hidden="1" customWidth="1"/>
    <col min="32" max="32" width="5.875" style="48" hidden="1" customWidth="1"/>
    <col min="33" max="33" width="6" style="48" hidden="1" customWidth="1"/>
    <col min="34" max="34" width="5.875" style="48" customWidth="1"/>
    <col min="35" max="35" width="6" style="48" customWidth="1"/>
    <col min="36" max="36" width="4.375" style="51" customWidth="1"/>
    <col min="37" max="16384" width="9" style="1"/>
  </cols>
  <sheetData>
    <row r="1" spans="1:37" ht="54" customHeight="1">
      <c r="A1" s="89" t="s">
        <v>1074</v>
      </c>
      <c r="B1" s="90"/>
      <c r="C1" s="90"/>
      <c r="D1" s="91"/>
      <c r="E1" s="91"/>
      <c r="F1" s="91"/>
      <c r="G1" s="91"/>
      <c r="H1" s="91"/>
      <c r="I1" s="91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1"/>
      <c r="AE1" s="90"/>
      <c r="AF1" s="90"/>
      <c r="AG1" s="90"/>
      <c r="AH1" s="91"/>
      <c r="AI1" s="91"/>
      <c r="AJ1" s="91"/>
    </row>
    <row r="2" spans="1:37" s="36" customFormat="1" ht="40.5" customHeight="1">
      <c r="A2" s="54" t="s">
        <v>1067</v>
      </c>
      <c r="B2" s="55" t="s">
        <v>1052</v>
      </c>
      <c r="C2" s="55" t="s">
        <v>0</v>
      </c>
      <c r="D2" s="56" t="s">
        <v>939</v>
      </c>
      <c r="E2" s="57" t="s">
        <v>1051</v>
      </c>
      <c r="F2" s="58" t="s">
        <v>1</v>
      </c>
      <c r="G2" s="57" t="s">
        <v>2</v>
      </c>
      <c r="H2" s="57" t="s">
        <v>3</v>
      </c>
      <c r="I2" s="55" t="s">
        <v>4</v>
      </c>
      <c r="J2" s="59" t="s">
        <v>5</v>
      </c>
      <c r="K2" s="57" t="s">
        <v>942</v>
      </c>
      <c r="L2" s="57" t="s">
        <v>6</v>
      </c>
      <c r="M2" s="55" t="s">
        <v>7</v>
      </c>
      <c r="N2" s="57" t="s">
        <v>8</v>
      </c>
      <c r="O2" s="55" t="s">
        <v>9</v>
      </c>
      <c r="P2" s="57" t="s">
        <v>10</v>
      </c>
      <c r="Q2" s="57" t="s">
        <v>940</v>
      </c>
      <c r="R2" s="57" t="s">
        <v>941</v>
      </c>
      <c r="S2" s="57" t="s">
        <v>11</v>
      </c>
      <c r="T2" s="57" t="s">
        <v>12</v>
      </c>
      <c r="U2" s="57" t="s">
        <v>13</v>
      </c>
      <c r="V2" s="57" t="s">
        <v>14</v>
      </c>
      <c r="W2" s="57" t="s">
        <v>943</v>
      </c>
      <c r="X2" s="57" t="s">
        <v>944</v>
      </c>
      <c r="Y2" s="57" t="s">
        <v>1050</v>
      </c>
      <c r="Z2" s="60" t="s">
        <v>1066</v>
      </c>
      <c r="AA2" s="60" t="s">
        <v>1057</v>
      </c>
      <c r="AB2" s="60" t="s">
        <v>1058</v>
      </c>
      <c r="AC2" s="60" t="s">
        <v>1061</v>
      </c>
      <c r="AD2" s="60" t="s">
        <v>1062</v>
      </c>
      <c r="AE2" s="60" t="s">
        <v>1059</v>
      </c>
      <c r="AF2" s="60" t="s">
        <v>1060</v>
      </c>
      <c r="AG2" s="60" t="s">
        <v>1063</v>
      </c>
      <c r="AH2" s="60" t="s">
        <v>1068</v>
      </c>
      <c r="AI2" s="60" t="s">
        <v>1072</v>
      </c>
      <c r="AJ2" s="61" t="s">
        <v>15</v>
      </c>
    </row>
    <row r="3" spans="1:37" ht="24" customHeight="1">
      <c r="A3" s="54">
        <v>1</v>
      </c>
      <c r="B3" s="62">
        <v>9</v>
      </c>
      <c r="C3" s="63" t="s">
        <v>113</v>
      </c>
      <c r="D3" s="64" t="s">
        <v>115</v>
      </c>
      <c r="E3" s="65" t="s">
        <v>83</v>
      </c>
      <c r="F3" s="66" t="s">
        <v>116</v>
      </c>
      <c r="G3" s="67" t="s">
        <v>118</v>
      </c>
      <c r="H3" s="66" t="s">
        <v>85</v>
      </c>
      <c r="I3" s="63" t="s">
        <v>86</v>
      </c>
      <c r="J3" s="68" t="s">
        <v>675</v>
      </c>
      <c r="K3" s="66" t="s">
        <v>87</v>
      </c>
      <c r="L3" s="66" t="s">
        <v>91</v>
      </c>
      <c r="M3" s="63" t="s">
        <v>117</v>
      </c>
      <c r="N3" s="66" t="s">
        <v>117</v>
      </c>
      <c r="O3" s="63" t="s">
        <v>92</v>
      </c>
      <c r="P3" s="66"/>
      <c r="Q3" s="66" t="s">
        <v>119</v>
      </c>
      <c r="R3" s="66" t="s">
        <v>120</v>
      </c>
      <c r="S3" s="66" t="s">
        <v>138</v>
      </c>
      <c r="T3" s="66"/>
      <c r="U3" s="66"/>
      <c r="V3" s="66"/>
      <c r="W3" s="66" t="s">
        <v>947</v>
      </c>
      <c r="X3" s="69">
        <v>6</v>
      </c>
      <c r="Y3" s="66" t="s">
        <v>1045</v>
      </c>
      <c r="Z3" s="70">
        <v>72</v>
      </c>
      <c r="AA3" s="71" t="s">
        <v>1053</v>
      </c>
      <c r="AB3" s="71">
        <v>16080003</v>
      </c>
      <c r="AC3" s="72">
        <v>73.8</v>
      </c>
      <c r="AD3" s="72">
        <f t="shared" ref="AD3:AD23" si="0">Z3*0.6+AC3*0.4</f>
        <v>72.72</v>
      </c>
      <c r="AE3" s="71">
        <v>1</v>
      </c>
      <c r="AF3" s="71">
        <v>1</v>
      </c>
      <c r="AG3" s="71" t="s">
        <v>1064</v>
      </c>
      <c r="AH3" s="71" t="s">
        <v>1069</v>
      </c>
      <c r="AI3" s="71" t="s">
        <v>1073</v>
      </c>
      <c r="AJ3" s="73"/>
    </row>
    <row r="4" spans="1:37" ht="24" customHeight="1">
      <c r="A4" s="54">
        <v>2</v>
      </c>
      <c r="B4" s="62">
        <v>11</v>
      </c>
      <c r="C4" s="63" t="s">
        <v>114</v>
      </c>
      <c r="D4" s="64" t="s">
        <v>115</v>
      </c>
      <c r="E4" s="65" t="s">
        <v>83</v>
      </c>
      <c r="F4" s="66" t="s">
        <v>123</v>
      </c>
      <c r="G4" s="67" t="s">
        <v>124</v>
      </c>
      <c r="H4" s="66" t="s">
        <v>96</v>
      </c>
      <c r="I4" s="63" t="s">
        <v>86</v>
      </c>
      <c r="J4" s="68" t="s">
        <v>679</v>
      </c>
      <c r="K4" s="66" t="s">
        <v>99</v>
      </c>
      <c r="L4" s="66" t="s">
        <v>88</v>
      </c>
      <c r="M4" s="63" t="s">
        <v>117</v>
      </c>
      <c r="N4" s="66" t="s">
        <v>117</v>
      </c>
      <c r="O4" s="63" t="s">
        <v>125</v>
      </c>
      <c r="P4" s="66"/>
      <c r="Q4" s="66" t="s">
        <v>126</v>
      </c>
      <c r="R4" s="66" t="s">
        <v>127</v>
      </c>
      <c r="S4" s="66" t="s">
        <v>139</v>
      </c>
      <c r="T4" s="66"/>
      <c r="U4" s="66" t="s">
        <v>128</v>
      </c>
      <c r="V4" s="66"/>
      <c r="W4" s="66" t="s">
        <v>948</v>
      </c>
      <c r="X4" s="69">
        <v>7</v>
      </c>
      <c r="Y4" s="66" t="s">
        <v>1045</v>
      </c>
      <c r="Z4" s="70">
        <v>70</v>
      </c>
      <c r="AA4" s="71" t="s">
        <v>1054</v>
      </c>
      <c r="AB4" s="71">
        <v>16080004</v>
      </c>
      <c r="AC4" s="72">
        <v>73</v>
      </c>
      <c r="AD4" s="72">
        <f t="shared" si="0"/>
        <v>71.2</v>
      </c>
      <c r="AE4" s="71">
        <v>1</v>
      </c>
      <c r="AF4" s="71">
        <v>1</v>
      </c>
      <c r="AG4" s="71" t="s">
        <v>1065</v>
      </c>
      <c r="AH4" s="71" t="s">
        <v>1069</v>
      </c>
      <c r="AI4" s="71" t="s">
        <v>1073</v>
      </c>
      <c r="AJ4" s="73"/>
    </row>
    <row r="5" spans="1:37" ht="24" customHeight="1">
      <c r="A5" s="54">
        <v>3</v>
      </c>
      <c r="B5" s="62">
        <v>13</v>
      </c>
      <c r="C5" s="63" t="s">
        <v>130</v>
      </c>
      <c r="D5" s="64" t="s">
        <v>129</v>
      </c>
      <c r="E5" s="65" t="s">
        <v>83</v>
      </c>
      <c r="F5" s="66" t="s">
        <v>17</v>
      </c>
      <c r="G5" s="67" t="s">
        <v>131</v>
      </c>
      <c r="H5" s="66" t="s">
        <v>85</v>
      </c>
      <c r="I5" s="63" t="s">
        <v>86</v>
      </c>
      <c r="J5" s="68" t="s">
        <v>680</v>
      </c>
      <c r="K5" s="66" t="s">
        <v>90</v>
      </c>
      <c r="L5" s="66" t="s">
        <v>91</v>
      </c>
      <c r="M5" s="63" t="s">
        <v>121</v>
      </c>
      <c r="N5" s="66" t="s">
        <v>121</v>
      </c>
      <c r="O5" s="63" t="s">
        <v>92</v>
      </c>
      <c r="P5" s="66" t="s">
        <v>95</v>
      </c>
      <c r="Q5" s="66" t="s">
        <v>132</v>
      </c>
      <c r="R5" s="66" t="s">
        <v>133</v>
      </c>
      <c r="S5" s="66" t="s">
        <v>135</v>
      </c>
      <c r="T5" s="66" t="s">
        <v>134</v>
      </c>
      <c r="U5" s="66"/>
      <c r="V5" s="66"/>
      <c r="W5" s="66" t="s">
        <v>949</v>
      </c>
      <c r="X5" s="69">
        <v>8</v>
      </c>
      <c r="Y5" s="66" t="s">
        <v>1045</v>
      </c>
      <c r="Z5" s="70">
        <v>77</v>
      </c>
      <c r="AA5" s="71" t="s">
        <v>1055</v>
      </c>
      <c r="AB5" s="71">
        <v>16080006</v>
      </c>
      <c r="AC5" s="72">
        <v>70.8</v>
      </c>
      <c r="AD5" s="72">
        <f t="shared" si="0"/>
        <v>74.52</v>
      </c>
      <c r="AE5" s="71">
        <v>1</v>
      </c>
      <c r="AF5" s="71">
        <v>1</v>
      </c>
      <c r="AG5" s="71" t="s">
        <v>1065</v>
      </c>
      <c r="AH5" s="71" t="s">
        <v>1069</v>
      </c>
      <c r="AI5" s="71" t="s">
        <v>1073</v>
      </c>
      <c r="AJ5" s="73"/>
    </row>
    <row r="6" spans="1:37" ht="24" customHeight="1">
      <c r="A6" s="54">
        <v>4</v>
      </c>
      <c r="B6" s="62">
        <v>3</v>
      </c>
      <c r="C6" s="63" t="s">
        <v>110</v>
      </c>
      <c r="D6" s="64" t="s">
        <v>82</v>
      </c>
      <c r="E6" s="65" t="s">
        <v>83</v>
      </c>
      <c r="F6" s="66" t="s">
        <v>84</v>
      </c>
      <c r="G6" s="67" t="s">
        <v>111</v>
      </c>
      <c r="H6" s="66" t="s">
        <v>96</v>
      </c>
      <c r="I6" s="63" t="s">
        <v>86</v>
      </c>
      <c r="J6" s="68" t="s">
        <v>671</v>
      </c>
      <c r="K6" s="66" t="s">
        <v>90</v>
      </c>
      <c r="L6" s="66" t="s">
        <v>91</v>
      </c>
      <c r="M6" s="63" t="s">
        <v>97</v>
      </c>
      <c r="N6" s="66" t="s">
        <v>97</v>
      </c>
      <c r="O6" s="63" t="s">
        <v>92</v>
      </c>
      <c r="P6" s="66" t="s">
        <v>95</v>
      </c>
      <c r="Q6" s="66" t="s">
        <v>107</v>
      </c>
      <c r="R6" s="66" t="s">
        <v>137</v>
      </c>
      <c r="S6" s="66" t="s">
        <v>135</v>
      </c>
      <c r="T6" s="66"/>
      <c r="U6" s="66"/>
      <c r="V6" s="66"/>
      <c r="W6" s="66" t="s">
        <v>946</v>
      </c>
      <c r="X6" s="69">
        <v>3</v>
      </c>
      <c r="Y6" s="66" t="s">
        <v>1045</v>
      </c>
      <c r="Z6" s="70">
        <v>70</v>
      </c>
      <c r="AA6" s="71" t="s">
        <v>1055</v>
      </c>
      <c r="AB6" s="71">
        <v>16080007</v>
      </c>
      <c r="AC6" s="72">
        <v>77</v>
      </c>
      <c r="AD6" s="72">
        <f t="shared" si="0"/>
        <v>72.8</v>
      </c>
      <c r="AE6" s="71">
        <v>1</v>
      </c>
      <c r="AF6" s="71">
        <v>1</v>
      </c>
      <c r="AG6" s="71" t="s">
        <v>1065</v>
      </c>
      <c r="AH6" s="71" t="s">
        <v>1069</v>
      </c>
      <c r="AI6" s="71" t="s">
        <v>1073</v>
      </c>
      <c r="AJ6" s="73"/>
    </row>
    <row r="7" spans="1:37" ht="24" customHeight="1">
      <c r="A7" s="54">
        <v>5</v>
      </c>
      <c r="B7" s="62">
        <v>2</v>
      </c>
      <c r="C7" s="63" t="s">
        <v>104</v>
      </c>
      <c r="D7" s="64" t="s">
        <v>98</v>
      </c>
      <c r="E7" s="65" t="s">
        <v>83</v>
      </c>
      <c r="F7" s="66" t="s">
        <v>93</v>
      </c>
      <c r="G7" s="67" t="s">
        <v>108</v>
      </c>
      <c r="H7" s="66" t="s">
        <v>85</v>
      </c>
      <c r="I7" s="63" t="s">
        <v>86</v>
      </c>
      <c r="J7" s="68" t="s">
        <v>670</v>
      </c>
      <c r="K7" s="66" t="s">
        <v>87</v>
      </c>
      <c r="L7" s="66" t="s">
        <v>88</v>
      </c>
      <c r="M7" s="63" t="s">
        <v>97</v>
      </c>
      <c r="N7" s="66" t="s">
        <v>97</v>
      </c>
      <c r="O7" s="63" t="s">
        <v>89</v>
      </c>
      <c r="P7" s="66"/>
      <c r="Q7" s="66" t="s">
        <v>109</v>
      </c>
      <c r="R7" s="66" t="s">
        <v>106</v>
      </c>
      <c r="S7" s="66" t="s">
        <v>136</v>
      </c>
      <c r="T7" s="66"/>
      <c r="U7" s="66"/>
      <c r="V7" s="66"/>
      <c r="W7" s="66" t="s">
        <v>945</v>
      </c>
      <c r="X7" s="69">
        <v>2</v>
      </c>
      <c r="Y7" s="66" t="s">
        <v>1045</v>
      </c>
      <c r="Z7" s="70">
        <v>71</v>
      </c>
      <c r="AA7" s="71" t="s">
        <v>1055</v>
      </c>
      <c r="AB7" s="71">
        <v>16080013</v>
      </c>
      <c r="AC7" s="72">
        <v>77.599999999999994</v>
      </c>
      <c r="AD7" s="72">
        <f t="shared" si="0"/>
        <v>73.64</v>
      </c>
      <c r="AE7" s="71">
        <v>1</v>
      </c>
      <c r="AF7" s="71">
        <v>1</v>
      </c>
      <c r="AG7" s="71" t="s">
        <v>1065</v>
      </c>
      <c r="AH7" s="71" t="s">
        <v>1069</v>
      </c>
      <c r="AI7" s="71" t="s">
        <v>1073</v>
      </c>
      <c r="AJ7" s="73"/>
    </row>
    <row r="8" spans="1:37" ht="24" customHeight="1">
      <c r="A8" s="54">
        <v>6</v>
      </c>
      <c r="B8" s="62">
        <v>29</v>
      </c>
      <c r="C8" s="63" t="s">
        <v>228</v>
      </c>
      <c r="D8" s="64" t="s">
        <v>19</v>
      </c>
      <c r="E8" s="65" t="s">
        <v>16</v>
      </c>
      <c r="F8" s="66" t="s">
        <v>20</v>
      </c>
      <c r="G8" s="67" t="s">
        <v>229</v>
      </c>
      <c r="H8" s="66" t="s">
        <v>85</v>
      </c>
      <c r="I8" s="63" t="s">
        <v>86</v>
      </c>
      <c r="J8" s="68" t="s">
        <v>674</v>
      </c>
      <c r="K8" s="66" t="s">
        <v>87</v>
      </c>
      <c r="L8" s="66" t="s">
        <v>91</v>
      </c>
      <c r="M8" s="63" t="s">
        <v>164</v>
      </c>
      <c r="N8" s="66" t="s">
        <v>164</v>
      </c>
      <c r="O8" s="63" t="s">
        <v>92</v>
      </c>
      <c r="P8" s="66" t="s">
        <v>95</v>
      </c>
      <c r="Q8" s="66" t="s">
        <v>145</v>
      </c>
      <c r="R8" s="66" t="s">
        <v>230</v>
      </c>
      <c r="S8" s="66" t="s">
        <v>143</v>
      </c>
      <c r="T8" s="66"/>
      <c r="U8" s="66"/>
      <c r="V8" s="66"/>
      <c r="W8" s="66" t="s">
        <v>953</v>
      </c>
      <c r="X8" s="69">
        <v>16</v>
      </c>
      <c r="Y8" s="66" t="s">
        <v>1045</v>
      </c>
      <c r="Z8" s="70">
        <v>73.5</v>
      </c>
      <c r="AA8" s="71" t="s">
        <v>1055</v>
      </c>
      <c r="AB8" s="71">
        <v>16080015</v>
      </c>
      <c r="AC8" s="72">
        <v>68.599999999999994</v>
      </c>
      <c r="AD8" s="72">
        <f t="shared" si="0"/>
        <v>71.539999999999992</v>
      </c>
      <c r="AE8" s="71">
        <v>1</v>
      </c>
      <c r="AF8" s="71">
        <v>1</v>
      </c>
      <c r="AG8" s="71" t="s">
        <v>1065</v>
      </c>
      <c r="AH8" s="71" t="s">
        <v>1069</v>
      </c>
      <c r="AI8" s="71" t="s">
        <v>1073</v>
      </c>
      <c r="AJ8" s="73"/>
    </row>
    <row r="9" spans="1:37" ht="24" customHeight="1">
      <c r="A9" s="54">
        <v>7</v>
      </c>
      <c r="B9" s="62">
        <v>31</v>
      </c>
      <c r="C9" s="63" t="s">
        <v>233</v>
      </c>
      <c r="D9" s="64" t="s">
        <v>19</v>
      </c>
      <c r="E9" s="65" t="s">
        <v>16</v>
      </c>
      <c r="F9" s="66" t="s">
        <v>20</v>
      </c>
      <c r="G9" s="67" t="s">
        <v>234</v>
      </c>
      <c r="H9" s="66" t="s">
        <v>96</v>
      </c>
      <c r="I9" s="63" t="s">
        <v>86</v>
      </c>
      <c r="J9" s="68" t="s">
        <v>690</v>
      </c>
      <c r="K9" s="66" t="s">
        <v>90</v>
      </c>
      <c r="L9" s="66" t="s">
        <v>91</v>
      </c>
      <c r="M9" s="63" t="s">
        <v>164</v>
      </c>
      <c r="N9" s="66" t="s">
        <v>164</v>
      </c>
      <c r="O9" s="63" t="s">
        <v>92</v>
      </c>
      <c r="P9" s="66" t="s">
        <v>95</v>
      </c>
      <c r="Q9" s="66" t="s">
        <v>199</v>
      </c>
      <c r="R9" s="66" t="s">
        <v>230</v>
      </c>
      <c r="S9" s="66" t="s">
        <v>184</v>
      </c>
      <c r="T9" s="66"/>
      <c r="U9" s="66"/>
      <c r="V9" s="66"/>
      <c r="W9" s="66" t="s">
        <v>954</v>
      </c>
      <c r="X9" s="69">
        <v>17</v>
      </c>
      <c r="Y9" s="66" t="s">
        <v>1045</v>
      </c>
      <c r="Z9" s="70">
        <v>67</v>
      </c>
      <c r="AA9" s="71" t="s">
        <v>1055</v>
      </c>
      <c r="AB9" s="71">
        <v>16080017</v>
      </c>
      <c r="AC9" s="72">
        <v>76.3</v>
      </c>
      <c r="AD9" s="72">
        <f t="shared" si="0"/>
        <v>70.72</v>
      </c>
      <c r="AE9" s="71">
        <v>1</v>
      </c>
      <c r="AF9" s="71">
        <v>1</v>
      </c>
      <c r="AG9" s="71" t="s">
        <v>1065</v>
      </c>
      <c r="AH9" s="71" t="s">
        <v>1069</v>
      </c>
      <c r="AI9" s="71" t="s">
        <v>1073</v>
      </c>
      <c r="AJ9" s="73"/>
    </row>
    <row r="10" spans="1:37" ht="24" customHeight="1">
      <c r="A10" s="54">
        <v>8</v>
      </c>
      <c r="B10" s="62">
        <v>23</v>
      </c>
      <c r="C10" s="63" t="s">
        <v>203</v>
      </c>
      <c r="D10" s="64" t="s">
        <v>21</v>
      </c>
      <c r="E10" s="65" t="s">
        <v>16</v>
      </c>
      <c r="F10" s="66" t="s">
        <v>22</v>
      </c>
      <c r="G10" s="67" t="s">
        <v>204</v>
      </c>
      <c r="H10" s="66" t="s">
        <v>96</v>
      </c>
      <c r="I10" s="63" t="s">
        <v>86</v>
      </c>
      <c r="J10" s="68" t="s">
        <v>687</v>
      </c>
      <c r="K10" s="66" t="s">
        <v>99</v>
      </c>
      <c r="L10" s="66" t="s">
        <v>91</v>
      </c>
      <c r="M10" s="63" t="s">
        <v>159</v>
      </c>
      <c r="N10" s="66" t="s">
        <v>159</v>
      </c>
      <c r="O10" s="63" t="s">
        <v>92</v>
      </c>
      <c r="P10" s="66" t="s">
        <v>95</v>
      </c>
      <c r="Q10" s="66" t="s">
        <v>160</v>
      </c>
      <c r="R10" s="66" t="s">
        <v>205</v>
      </c>
      <c r="S10" s="66" t="s">
        <v>141</v>
      </c>
      <c r="T10" s="66" t="s">
        <v>206</v>
      </c>
      <c r="U10" s="66"/>
      <c r="V10" s="66"/>
      <c r="W10" s="66" t="s">
        <v>951</v>
      </c>
      <c r="X10" s="69">
        <v>13</v>
      </c>
      <c r="Y10" s="66" t="s">
        <v>1045</v>
      </c>
      <c r="Z10" s="70">
        <v>71.5</v>
      </c>
      <c r="AA10" s="71" t="s">
        <v>1056</v>
      </c>
      <c r="AB10" s="71">
        <v>16080023</v>
      </c>
      <c r="AC10" s="72">
        <v>74.5</v>
      </c>
      <c r="AD10" s="72">
        <f t="shared" si="0"/>
        <v>72.7</v>
      </c>
      <c r="AE10" s="71">
        <v>1</v>
      </c>
      <c r="AF10" s="71">
        <v>1</v>
      </c>
      <c r="AG10" s="71" t="s">
        <v>1065</v>
      </c>
      <c r="AH10" s="71" t="s">
        <v>1069</v>
      </c>
      <c r="AI10" s="71" t="s">
        <v>1073</v>
      </c>
      <c r="AJ10" s="73"/>
    </row>
    <row r="11" spans="1:37" ht="24" customHeight="1">
      <c r="A11" s="54">
        <v>9</v>
      </c>
      <c r="B11" s="62">
        <v>21</v>
      </c>
      <c r="C11" s="63" t="s">
        <v>194</v>
      </c>
      <c r="D11" s="64" t="s">
        <v>21</v>
      </c>
      <c r="E11" s="65" t="s">
        <v>16</v>
      </c>
      <c r="F11" s="66" t="s">
        <v>22</v>
      </c>
      <c r="G11" s="67" t="s">
        <v>195</v>
      </c>
      <c r="H11" s="66" t="s">
        <v>96</v>
      </c>
      <c r="I11" s="63" t="s">
        <v>86</v>
      </c>
      <c r="J11" s="68" t="s">
        <v>686</v>
      </c>
      <c r="K11" s="66" t="s">
        <v>87</v>
      </c>
      <c r="L11" s="66" t="s">
        <v>91</v>
      </c>
      <c r="M11" s="63" t="s">
        <v>144</v>
      </c>
      <c r="N11" s="66" t="s">
        <v>144</v>
      </c>
      <c r="O11" s="63" t="s">
        <v>89</v>
      </c>
      <c r="P11" s="66"/>
      <c r="Q11" s="66" t="s">
        <v>181</v>
      </c>
      <c r="R11" s="66" t="s">
        <v>196</v>
      </c>
      <c r="S11" s="66" t="s">
        <v>154</v>
      </c>
      <c r="T11" s="66"/>
      <c r="U11" s="66"/>
      <c r="V11" s="66"/>
      <c r="W11" s="66" t="s">
        <v>950</v>
      </c>
      <c r="X11" s="69">
        <v>12</v>
      </c>
      <c r="Y11" s="66" t="s">
        <v>1045</v>
      </c>
      <c r="Z11" s="70">
        <v>72</v>
      </c>
      <c r="AA11" s="71" t="s">
        <v>1056</v>
      </c>
      <c r="AB11" s="71">
        <v>16080022</v>
      </c>
      <c r="AC11" s="72">
        <v>67.8</v>
      </c>
      <c r="AD11" s="72">
        <f t="shared" si="0"/>
        <v>70.319999999999993</v>
      </c>
      <c r="AE11" s="71">
        <v>1</v>
      </c>
      <c r="AF11" s="71">
        <v>1</v>
      </c>
      <c r="AG11" s="71" t="s">
        <v>1065</v>
      </c>
      <c r="AH11" s="71" t="s">
        <v>1069</v>
      </c>
      <c r="AI11" s="71" t="s">
        <v>1073</v>
      </c>
      <c r="AJ11" s="73"/>
    </row>
    <row r="12" spans="1:37" ht="24" customHeight="1">
      <c r="A12" s="54">
        <v>10</v>
      </c>
      <c r="B12" s="62">
        <v>32</v>
      </c>
      <c r="C12" s="63" t="s">
        <v>236</v>
      </c>
      <c r="D12" s="64" t="s">
        <v>23</v>
      </c>
      <c r="E12" s="65" t="s">
        <v>16</v>
      </c>
      <c r="F12" s="66" t="s">
        <v>24</v>
      </c>
      <c r="G12" s="67" t="s">
        <v>237</v>
      </c>
      <c r="H12" s="66" t="s">
        <v>96</v>
      </c>
      <c r="I12" s="63" t="s">
        <v>86</v>
      </c>
      <c r="J12" s="68" t="s">
        <v>691</v>
      </c>
      <c r="K12" s="66" t="s">
        <v>99</v>
      </c>
      <c r="L12" s="66" t="s">
        <v>91</v>
      </c>
      <c r="M12" s="63" t="s">
        <v>148</v>
      </c>
      <c r="N12" s="66" t="s">
        <v>148</v>
      </c>
      <c r="O12" s="63" t="s">
        <v>92</v>
      </c>
      <c r="P12" s="66" t="s">
        <v>95</v>
      </c>
      <c r="Q12" s="66" t="s">
        <v>162</v>
      </c>
      <c r="R12" s="66" t="s">
        <v>205</v>
      </c>
      <c r="S12" s="66" t="s">
        <v>141</v>
      </c>
      <c r="T12" s="66" t="s">
        <v>238</v>
      </c>
      <c r="U12" s="66"/>
      <c r="V12" s="66"/>
      <c r="W12" s="66" t="s">
        <v>955</v>
      </c>
      <c r="X12" s="69">
        <v>18</v>
      </c>
      <c r="Y12" s="66" t="s">
        <v>1045</v>
      </c>
      <c r="Z12" s="70">
        <v>68.5</v>
      </c>
      <c r="AA12" s="71" t="s">
        <v>1055</v>
      </c>
      <c r="AB12" s="71">
        <v>16080031</v>
      </c>
      <c r="AC12" s="72">
        <v>75.2</v>
      </c>
      <c r="AD12" s="72">
        <f t="shared" si="0"/>
        <v>71.180000000000007</v>
      </c>
      <c r="AE12" s="71">
        <v>1</v>
      </c>
      <c r="AF12" s="71">
        <v>1</v>
      </c>
      <c r="AG12" s="71" t="s">
        <v>1065</v>
      </c>
      <c r="AH12" s="71" t="s">
        <v>1069</v>
      </c>
      <c r="AI12" s="71" t="s">
        <v>1073</v>
      </c>
      <c r="AJ12" s="73"/>
    </row>
    <row r="13" spans="1:37" ht="24" customHeight="1">
      <c r="A13" s="54">
        <v>11</v>
      </c>
      <c r="B13" s="62">
        <v>24</v>
      </c>
      <c r="C13" s="63" t="s">
        <v>211</v>
      </c>
      <c r="D13" s="64" t="s">
        <v>156</v>
      </c>
      <c r="E13" s="65" t="s">
        <v>16</v>
      </c>
      <c r="F13" s="66" t="s">
        <v>25</v>
      </c>
      <c r="G13" s="67" t="s">
        <v>212</v>
      </c>
      <c r="H13" s="66" t="s">
        <v>85</v>
      </c>
      <c r="I13" s="63" t="s">
        <v>86</v>
      </c>
      <c r="J13" s="68" t="s">
        <v>688</v>
      </c>
      <c r="K13" s="66" t="s">
        <v>87</v>
      </c>
      <c r="L13" s="66" t="s">
        <v>88</v>
      </c>
      <c r="M13" s="63" t="s">
        <v>142</v>
      </c>
      <c r="N13" s="66" t="s">
        <v>142</v>
      </c>
      <c r="O13" s="63" t="s">
        <v>89</v>
      </c>
      <c r="P13" s="66"/>
      <c r="Q13" s="66" t="s">
        <v>213</v>
      </c>
      <c r="R13" s="66" t="s">
        <v>175</v>
      </c>
      <c r="S13" s="66" t="s">
        <v>143</v>
      </c>
      <c r="T13" s="66"/>
      <c r="U13" s="66"/>
      <c r="V13" s="66"/>
      <c r="W13" s="66" t="s">
        <v>952</v>
      </c>
      <c r="X13" s="69">
        <v>14</v>
      </c>
      <c r="Y13" s="66" t="s">
        <v>1045</v>
      </c>
      <c r="Z13" s="70">
        <v>72</v>
      </c>
      <c r="AA13" s="71" t="s">
        <v>1055</v>
      </c>
      <c r="AB13" s="71">
        <v>16080033</v>
      </c>
      <c r="AC13" s="72">
        <v>80.3</v>
      </c>
      <c r="AD13" s="72">
        <f t="shared" si="0"/>
        <v>75.319999999999993</v>
      </c>
      <c r="AE13" s="71">
        <v>1</v>
      </c>
      <c r="AF13" s="71">
        <v>1</v>
      </c>
      <c r="AG13" s="71" t="s">
        <v>1065</v>
      </c>
      <c r="AH13" s="71" t="s">
        <v>1069</v>
      </c>
      <c r="AI13" s="71" t="s">
        <v>1073</v>
      </c>
      <c r="AJ13" s="73"/>
    </row>
    <row r="14" spans="1:37" ht="24" customHeight="1">
      <c r="A14" s="54">
        <v>12</v>
      </c>
      <c r="B14" s="62">
        <v>35</v>
      </c>
      <c r="C14" s="63" t="s">
        <v>248</v>
      </c>
      <c r="D14" s="64" t="s">
        <v>26</v>
      </c>
      <c r="E14" s="65" t="s">
        <v>16</v>
      </c>
      <c r="F14" s="66" t="s">
        <v>27</v>
      </c>
      <c r="G14" s="67" t="s">
        <v>249</v>
      </c>
      <c r="H14" s="66" t="s">
        <v>85</v>
      </c>
      <c r="I14" s="63" t="s">
        <v>86</v>
      </c>
      <c r="J14" s="74" t="s">
        <v>677</v>
      </c>
      <c r="K14" s="66" t="s">
        <v>90</v>
      </c>
      <c r="L14" s="66" t="s">
        <v>91</v>
      </c>
      <c r="M14" s="63" t="s">
        <v>164</v>
      </c>
      <c r="N14" s="66" t="s">
        <v>164</v>
      </c>
      <c r="O14" s="63" t="s">
        <v>92</v>
      </c>
      <c r="P14" s="66" t="s">
        <v>95</v>
      </c>
      <c r="Q14" s="66" t="s">
        <v>250</v>
      </c>
      <c r="R14" s="66" t="s">
        <v>146</v>
      </c>
      <c r="S14" s="66" t="s">
        <v>143</v>
      </c>
      <c r="T14" s="66"/>
      <c r="U14" s="66"/>
      <c r="V14" s="66"/>
      <c r="W14" s="66" t="s">
        <v>956</v>
      </c>
      <c r="X14" s="69">
        <v>21</v>
      </c>
      <c r="Y14" s="66" t="s">
        <v>1045</v>
      </c>
      <c r="Z14" s="70">
        <v>84</v>
      </c>
      <c r="AA14" s="71" t="s">
        <v>1055</v>
      </c>
      <c r="AB14" s="71">
        <v>16080035</v>
      </c>
      <c r="AC14" s="72">
        <v>63.8</v>
      </c>
      <c r="AD14" s="72">
        <f t="shared" si="0"/>
        <v>75.92</v>
      </c>
      <c r="AE14" s="71">
        <v>1</v>
      </c>
      <c r="AF14" s="71">
        <v>1</v>
      </c>
      <c r="AG14" s="71" t="s">
        <v>1065</v>
      </c>
      <c r="AH14" s="71" t="s">
        <v>1069</v>
      </c>
      <c r="AI14" s="71" t="s">
        <v>1073</v>
      </c>
      <c r="AJ14" s="73"/>
      <c r="AK14" s="3"/>
    </row>
    <row r="15" spans="1:37" ht="24" customHeight="1">
      <c r="A15" s="54">
        <v>13</v>
      </c>
      <c r="B15" s="62">
        <v>41</v>
      </c>
      <c r="C15" s="63" t="s">
        <v>260</v>
      </c>
      <c r="D15" s="64" t="s">
        <v>28</v>
      </c>
      <c r="E15" s="65" t="s">
        <v>16</v>
      </c>
      <c r="F15" s="66" t="s">
        <v>29</v>
      </c>
      <c r="G15" s="67" t="s">
        <v>261</v>
      </c>
      <c r="H15" s="66" t="s">
        <v>96</v>
      </c>
      <c r="I15" s="63" t="s">
        <v>86</v>
      </c>
      <c r="J15" s="68" t="s">
        <v>705</v>
      </c>
      <c r="K15" s="66" t="s">
        <v>87</v>
      </c>
      <c r="L15" s="66" t="s">
        <v>88</v>
      </c>
      <c r="M15" s="63" t="s">
        <v>142</v>
      </c>
      <c r="N15" s="66" t="s">
        <v>142</v>
      </c>
      <c r="O15" s="63" t="s">
        <v>92</v>
      </c>
      <c r="P15" s="66"/>
      <c r="Q15" s="66" t="s">
        <v>262</v>
      </c>
      <c r="R15" s="66" t="s">
        <v>244</v>
      </c>
      <c r="S15" s="66" t="s">
        <v>221</v>
      </c>
      <c r="T15" s="66"/>
      <c r="U15" s="66"/>
      <c r="V15" s="66"/>
      <c r="W15" s="66" t="s">
        <v>958</v>
      </c>
      <c r="X15" s="69">
        <v>32</v>
      </c>
      <c r="Y15" s="66" t="s">
        <v>1046</v>
      </c>
      <c r="Z15" s="70">
        <v>80.5</v>
      </c>
      <c r="AA15" s="71" t="s">
        <v>1055</v>
      </c>
      <c r="AB15" s="71">
        <v>16080038</v>
      </c>
      <c r="AC15" s="72">
        <v>75.599999999999994</v>
      </c>
      <c r="AD15" s="72">
        <f t="shared" si="0"/>
        <v>78.539999999999992</v>
      </c>
      <c r="AE15" s="71">
        <v>1</v>
      </c>
      <c r="AF15" s="71">
        <v>1</v>
      </c>
      <c r="AG15" s="71" t="s">
        <v>1065</v>
      </c>
      <c r="AH15" s="71" t="s">
        <v>1069</v>
      </c>
      <c r="AI15" s="71" t="s">
        <v>1073</v>
      </c>
      <c r="AJ15" s="73"/>
    </row>
    <row r="16" spans="1:37" ht="24" customHeight="1">
      <c r="A16" s="54">
        <v>14</v>
      </c>
      <c r="B16" s="62">
        <v>40</v>
      </c>
      <c r="C16" s="63" t="s">
        <v>257</v>
      </c>
      <c r="D16" s="64" t="s">
        <v>28</v>
      </c>
      <c r="E16" s="65" t="s">
        <v>16</v>
      </c>
      <c r="F16" s="66" t="s">
        <v>30</v>
      </c>
      <c r="G16" s="67" t="s">
        <v>258</v>
      </c>
      <c r="H16" s="66" t="s">
        <v>85</v>
      </c>
      <c r="I16" s="63" t="s">
        <v>102</v>
      </c>
      <c r="J16" s="68" t="s">
        <v>704</v>
      </c>
      <c r="K16" s="66" t="s">
        <v>90</v>
      </c>
      <c r="L16" s="66" t="s">
        <v>91</v>
      </c>
      <c r="M16" s="63" t="s">
        <v>185</v>
      </c>
      <c r="N16" s="66" t="s">
        <v>185</v>
      </c>
      <c r="O16" s="63" t="s">
        <v>92</v>
      </c>
      <c r="P16" s="66" t="s">
        <v>95</v>
      </c>
      <c r="Q16" s="66" t="s">
        <v>207</v>
      </c>
      <c r="R16" s="66" t="s">
        <v>208</v>
      </c>
      <c r="S16" s="66" t="s">
        <v>141</v>
      </c>
      <c r="T16" s="66"/>
      <c r="U16" s="66"/>
      <c r="V16" s="66"/>
      <c r="W16" s="66" t="s">
        <v>957</v>
      </c>
      <c r="X16" s="69">
        <v>32</v>
      </c>
      <c r="Y16" s="66" t="s">
        <v>1046</v>
      </c>
      <c r="Z16" s="70">
        <v>79</v>
      </c>
      <c r="AA16" s="71" t="s">
        <v>1055</v>
      </c>
      <c r="AB16" s="71">
        <v>16080041</v>
      </c>
      <c r="AC16" s="72">
        <v>71.5</v>
      </c>
      <c r="AD16" s="72">
        <f t="shared" si="0"/>
        <v>76</v>
      </c>
      <c r="AE16" s="71">
        <v>2</v>
      </c>
      <c r="AF16" s="71">
        <v>2</v>
      </c>
      <c r="AG16" s="71" t="s">
        <v>1065</v>
      </c>
      <c r="AH16" s="71" t="s">
        <v>1069</v>
      </c>
      <c r="AI16" s="71" t="s">
        <v>1073</v>
      </c>
      <c r="AJ16" s="73"/>
    </row>
    <row r="17" spans="1:37" ht="24" customHeight="1">
      <c r="A17" s="54">
        <v>15</v>
      </c>
      <c r="B17" s="62">
        <v>42</v>
      </c>
      <c r="C17" s="63" t="s">
        <v>265</v>
      </c>
      <c r="D17" s="64" t="s">
        <v>31</v>
      </c>
      <c r="E17" s="65" t="s">
        <v>16</v>
      </c>
      <c r="F17" s="66" t="s">
        <v>32</v>
      </c>
      <c r="G17" s="67" t="s">
        <v>266</v>
      </c>
      <c r="H17" s="66" t="s">
        <v>85</v>
      </c>
      <c r="I17" s="63" t="s">
        <v>86</v>
      </c>
      <c r="J17" s="68" t="s">
        <v>693</v>
      </c>
      <c r="K17" s="66" t="s">
        <v>99</v>
      </c>
      <c r="L17" s="66" t="s">
        <v>91</v>
      </c>
      <c r="M17" s="63" t="s">
        <v>142</v>
      </c>
      <c r="N17" s="66" t="s">
        <v>142</v>
      </c>
      <c r="O17" s="63" t="s">
        <v>92</v>
      </c>
      <c r="P17" s="66"/>
      <c r="Q17" s="66" t="s">
        <v>145</v>
      </c>
      <c r="R17" s="66" t="s">
        <v>191</v>
      </c>
      <c r="S17" s="66" t="s">
        <v>154</v>
      </c>
      <c r="T17" s="66"/>
      <c r="U17" s="66"/>
      <c r="V17" s="66"/>
      <c r="W17" s="66" t="s">
        <v>959</v>
      </c>
      <c r="X17" s="69">
        <v>32</v>
      </c>
      <c r="Y17" s="66" t="s">
        <v>1046</v>
      </c>
      <c r="Z17" s="70">
        <v>70</v>
      </c>
      <c r="AA17" s="71" t="s">
        <v>1054</v>
      </c>
      <c r="AB17" s="71">
        <v>16080044</v>
      </c>
      <c r="AC17" s="72">
        <v>84.9</v>
      </c>
      <c r="AD17" s="72">
        <f t="shared" si="0"/>
        <v>75.960000000000008</v>
      </c>
      <c r="AE17" s="71">
        <v>2</v>
      </c>
      <c r="AF17" s="71">
        <v>2</v>
      </c>
      <c r="AG17" s="71" t="s">
        <v>1065</v>
      </c>
      <c r="AH17" s="71" t="s">
        <v>1069</v>
      </c>
      <c r="AI17" s="71" t="s">
        <v>1073</v>
      </c>
      <c r="AJ17" s="73"/>
    </row>
    <row r="18" spans="1:37" ht="24" customHeight="1">
      <c r="A18" s="54">
        <v>16</v>
      </c>
      <c r="B18" s="62">
        <v>52</v>
      </c>
      <c r="C18" s="75" t="s">
        <v>273</v>
      </c>
      <c r="D18" s="76" t="s">
        <v>33</v>
      </c>
      <c r="E18" s="65" t="s">
        <v>16</v>
      </c>
      <c r="F18" s="77" t="s">
        <v>34</v>
      </c>
      <c r="G18" s="78" t="s">
        <v>274</v>
      </c>
      <c r="H18" s="66" t="s">
        <v>96</v>
      </c>
      <c r="I18" s="63" t="s">
        <v>86</v>
      </c>
      <c r="J18" s="68" t="s">
        <v>685</v>
      </c>
      <c r="K18" s="66" t="s">
        <v>87</v>
      </c>
      <c r="L18" s="66" t="s">
        <v>91</v>
      </c>
      <c r="M18" s="79" t="s">
        <v>231</v>
      </c>
      <c r="N18" s="80" t="s">
        <v>231</v>
      </c>
      <c r="O18" s="63" t="s">
        <v>89</v>
      </c>
      <c r="P18" s="66"/>
      <c r="Q18" s="80" t="s">
        <v>171</v>
      </c>
      <c r="R18" s="80" t="s">
        <v>192</v>
      </c>
      <c r="S18" s="77" t="s">
        <v>157</v>
      </c>
      <c r="T18" s="81"/>
      <c r="U18" s="81"/>
      <c r="V18" s="81"/>
      <c r="W18" s="66" t="s">
        <v>961</v>
      </c>
      <c r="X18" s="69">
        <v>38</v>
      </c>
      <c r="Y18" s="66" t="s">
        <v>1046</v>
      </c>
      <c r="Z18" s="70">
        <v>73.5</v>
      </c>
      <c r="AA18" s="71" t="s">
        <v>1054</v>
      </c>
      <c r="AB18" s="71">
        <v>16080047</v>
      </c>
      <c r="AC18" s="72">
        <v>79.599999999999994</v>
      </c>
      <c r="AD18" s="72">
        <f t="shared" si="0"/>
        <v>75.94</v>
      </c>
      <c r="AE18" s="71">
        <v>2</v>
      </c>
      <c r="AF18" s="71">
        <v>2</v>
      </c>
      <c r="AG18" s="71" t="s">
        <v>1065</v>
      </c>
      <c r="AH18" s="71" t="s">
        <v>1069</v>
      </c>
      <c r="AI18" s="71" t="s">
        <v>1073</v>
      </c>
      <c r="AJ18" s="73"/>
    </row>
    <row r="19" spans="1:37" ht="24" customHeight="1">
      <c r="A19" s="54">
        <v>17</v>
      </c>
      <c r="B19" s="62">
        <v>56</v>
      </c>
      <c r="C19" s="75" t="s">
        <v>276</v>
      </c>
      <c r="D19" s="76" t="s">
        <v>33</v>
      </c>
      <c r="E19" s="65" t="s">
        <v>16</v>
      </c>
      <c r="F19" s="77" t="s">
        <v>34</v>
      </c>
      <c r="G19" s="78" t="s">
        <v>277</v>
      </c>
      <c r="H19" s="66" t="s">
        <v>96</v>
      </c>
      <c r="I19" s="63" t="s">
        <v>86</v>
      </c>
      <c r="J19" s="68" t="s">
        <v>711</v>
      </c>
      <c r="K19" s="66" t="s">
        <v>90</v>
      </c>
      <c r="L19" s="66" t="s">
        <v>101</v>
      </c>
      <c r="M19" s="79" t="s">
        <v>164</v>
      </c>
      <c r="N19" s="80" t="s">
        <v>164</v>
      </c>
      <c r="O19" s="63" t="s">
        <v>89</v>
      </c>
      <c r="P19" s="66"/>
      <c r="Q19" s="80" t="s">
        <v>224</v>
      </c>
      <c r="R19" s="80" t="s">
        <v>172</v>
      </c>
      <c r="S19" s="77" t="s">
        <v>157</v>
      </c>
      <c r="T19" s="81"/>
      <c r="U19" s="81"/>
      <c r="V19" s="81"/>
      <c r="W19" s="66" t="s">
        <v>962</v>
      </c>
      <c r="X19" s="69">
        <v>40</v>
      </c>
      <c r="Y19" s="66" t="s">
        <v>1046</v>
      </c>
      <c r="Z19" s="70">
        <v>71.5</v>
      </c>
      <c r="AA19" s="71" t="s">
        <v>1054</v>
      </c>
      <c r="AB19" s="71">
        <v>16080049</v>
      </c>
      <c r="AC19" s="72">
        <v>79.599999999999994</v>
      </c>
      <c r="AD19" s="72">
        <f t="shared" si="0"/>
        <v>74.739999999999995</v>
      </c>
      <c r="AE19" s="71">
        <v>2</v>
      </c>
      <c r="AF19" s="71">
        <v>2</v>
      </c>
      <c r="AG19" s="71" t="s">
        <v>1065</v>
      </c>
      <c r="AH19" s="71" t="s">
        <v>1069</v>
      </c>
      <c r="AI19" s="71" t="s">
        <v>1073</v>
      </c>
      <c r="AJ19" s="73"/>
    </row>
    <row r="20" spans="1:37" ht="24" customHeight="1">
      <c r="A20" s="54">
        <v>18</v>
      </c>
      <c r="B20" s="62">
        <v>51</v>
      </c>
      <c r="C20" s="75" t="s">
        <v>269</v>
      </c>
      <c r="D20" s="76" t="s">
        <v>35</v>
      </c>
      <c r="E20" s="65" t="s">
        <v>16</v>
      </c>
      <c r="F20" s="77" t="s">
        <v>36</v>
      </c>
      <c r="G20" s="78" t="s">
        <v>270</v>
      </c>
      <c r="H20" s="66" t="s">
        <v>96</v>
      </c>
      <c r="I20" s="63" t="s">
        <v>86</v>
      </c>
      <c r="J20" s="68" t="s">
        <v>708</v>
      </c>
      <c r="K20" s="66" t="s">
        <v>90</v>
      </c>
      <c r="L20" s="66" t="s">
        <v>91</v>
      </c>
      <c r="M20" s="79" t="s">
        <v>148</v>
      </c>
      <c r="N20" s="80" t="s">
        <v>148</v>
      </c>
      <c r="O20" s="63" t="s">
        <v>92</v>
      </c>
      <c r="P20" s="66" t="s">
        <v>95</v>
      </c>
      <c r="Q20" s="80" t="s">
        <v>271</v>
      </c>
      <c r="R20" s="80" t="s">
        <v>214</v>
      </c>
      <c r="S20" s="77" t="s">
        <v>268</v>
      </c>
      <c r="T20" s="81" t="s">
        <v>152</v>
      </c>
      <c r="U20" s="80"/>
      <c r="V20" s="80"/>
      <c r="W20" s="66" t="s">
        <v>960</v>
      </c>
      <c r="X20" s="69">
        <v>37</v>
      </c>
      <c r="Y20" s="66" t="s">
        <v>1046</v>
      </c>
      <c r="Z20" s="70">
        <v>70</v>
      </c>
      <c r="AA20" s="71" t="s">
        <v>1054</v>
      </c>
      <c r="AB20" s="71">
        <v>16080053</v>
      </c>
      <c r="AC20" s="72">
        <v>83.8</v>
      </c>
      <c r="AD20" s="72">
        <f t="shared" si="0"/>
        <v>75.52000000000001</v>
      </c>
      <c r="AE20" s="71">
        <v>2</v>
      </c>
      <c r="AF20" s="71">
        <v>2</v>
      </c>
      <c r="AG20" s="71" t="s">
        <v>1065</v>
      </c>
      <c r="AH20" s="71" t="s">
        <v>1069</v>
      </c>
      <c r="AI20" s="71" t="s">
        <v>1073</v>
      </c>
      <c r="AJ20" s="73"/>
    </row>
    <row r="21" spans="1:37" ht="24" customHeight="1">
      <c r="A21" s="54">
        <v>19</v>
      </c>
      <c r="B21" s="62">
        <v>57</v>
      </c>
      <c r="C21" s="75" t="s">
        <v>278</v>
      </c>
      <c r="D21" s="76" t="s">
        <v>267</v>
      </c>
      <c r="E21" s="65" t="s">
        <v>16</v>
      </c>
      <c r="F21" s="66" t="s">
        <v>37</v>
      </c>
      <c r="G21" s="78" t="s">
        <v>279</v>
      </c>
      <c r="H21" s="66" t="s">
        <v>85</v>
      </c>
      <c r="I21" s="63" t="s">
        <v>86</v>
      </c>
      <c r="J21" s="68" t="s">
        <v>712</v>
      </c>
      <c r="K21" s="66" t="s">
        <v>99</v>
      </c>
      <c r="L21" s="66" t="s">
        <v>88</v>
      </c>
      <c r="M21" s="79" t="s">
        <v>142</v>
      </c>
      <c r="N21" s="80" t="s">
        <v>142</v>
      </c>
      <c r="O21" s="63" t="s">
        <v>89</v>
      </c>
      <c r="P21" s="66"/>
      <c r="Q21" s="80" t="s">
        <v>209</v>
      </c>
      <c r="R21" s="80" t="s">
        <v>146</v>
      </c>
      <c r="S21" s="77" t="s">
        <v>245</v>
      </c>
      <c r="T21" s="81"/>
      <c r="U21" s="80" t="s">
        <v>280</v>
      </c>
      <c r="V21" s="80">
        <v>110301</v>
      </c>
      <c r="W21" s="66" t="s">
        <v>963</v>
      </c>
      <c r="X21" s="69">
        <v>40</v>
      </c>
      <c r="Y21" s="66" t="s">
        <v>1046</v>
      </c>
      <c r="Z21" s="70">
        <v>53.5</v>
      </c>
      <c r="AA21" s="71" t="s">
        <v>1055</v>
      </c>
      <c r="AB21" s="71">
        <v>16080057</v>
      </c>
      <c r="AC21" s="72">
        <v>85.9</v>
      </c>
      <c r="AD21" s="72">
        <f t="shared" si="0"/>
        <v>66.460000000000008</v>
      </c>
      <c r="AE21" s="71">
        <v>2</v>
      </c>
      <c r="AF21" s="71">
        <v>2</v>
      </c>
      <c r="AG21" s="71" t="s">
        <v>1065</v>
      </c>
      <c r="AH21" s="71" t="s">
        <v>1069</v>
      </c>
      <c r="AI21" s="71" t="s">
        <v>1073</v>
      </c>
      <c r="AJ21" s="73"/>
    </row>
    <row r="22" spans="1:37" s="37" customFormat="1" ht="24" customHeight="1">
      <c r="A22" s="54">
        <v>20</v>
      </c>
      <c r="B22" s="62">
        <v>69</v>
      </c>
      <c r="C22" s="63" t="s">
        <v>302</v>
      </c>
      <c r="D22" s="64" t="s">
        <v>286</v>
      </c>
      <c r="E22" s="65" t="s">
        <v>282</v>
      </c>
      <c r="F22" s="66" t="s">
        <v>38</v>
      </c>
      <c r="G22" s="67" t="s">
        <v>303</v>
      </c>
      <c r="H22" s="66" t="s">
        <v>96</v>
      </c>
      <c r="I22" s="63" t="s">
        <v>86</v>
      </c>
      <c r="J22" s="68" t="s">
        <v>716</v>
      </c>
      <c r="K22" s="66" t="s">
        <v>87</v>
      </c>
      <c r="L22" s="66" t="s">
        <v>91</v>
      </c>
      <c r="M22" s="63" t="s">
        <v>291</v>
      </c>
      <c r="N22" s="66" t="s">
        <v>291</v>
      </c>
      <c r="O22" s="63" t="s">
        <v>89</v>
      </c>
      <c r="P22" s="66" t="s">
        <v>285</v>
      </c>
      <c r="Q22" s="66" t="s">
        <v>304</v>
      </c>
      <c r="R22" s="66" t="s">
        <v>294</v>
      </c>
      <c r="S22" s="66" t="s">
        <v>287</v>
      </c>
      <c r="T22" s="66"/>
      <c r="U22" s="66"/>
      <c r="V22" s="66"/>
      <c r="W22" s="66" t="s">
        <v>966</v>
      </c>
      <c r="X22" s="69">
        <v>50</v>
      </c>
      <c r="Y22" s="66" t="s">
        <v>1046</v>
      </c>
      <c r="Z22" s="70">
        <v>73</v>
      </c>
      <c r="AA22" s="71" t="s">
        <v>1055</v>
      </c>
      <c r="AB22" s="71">
        <v>16080061</v>
      </c>
      <c r="AC22" s="72">
        <v>79.599999999999994</v>
      </c>
      <c r="AD22" s="72">
        <f t="shared" si="0"/>
        <v>75.64</v>
      </c>
      <c r="AE22" s="71">
        <v>2</v>
      </c>
      <c r="AF22" s="71">
        <v>2</v>
      </c>
      <c r="AG22" s="71" t="s">
        <v>1065</v>
      </c>
      <c r="AH22" s="71" t="s">
        <v>1069</v>
      </c>
      <c r="AI22" s="71" t="s">
        <v>1073</v>
      </c>
      <c r="AJ22" s="73"/>
      <c r="AK22" s="40"/>
    </row>
    <row r="23" spans="1:37" s="37" customFormat="1" ht="24" customHeight="1">
      <c r="A23" s="54">
        <v>21</v>
      </c>
      <c r="B23" s="62">
        <v>70</v>
      </c>
      <c r="C23" s="63" t="s">
        <v>306</v>
      </c>
      <c r="D23" s="64" t="s">
        <v>305</v>
      </c>
      <c r="E23" s="65" t="s">
        <v>16</v>
      </c>
      <c r="F23" s="66" t="s">
        <v>39</v>
      </c>
      <c r="G23" s="67" t="s">
        <v>937</v>
      </c>
      <c r="H23" s="66" t="s">
        <v>85</v>
      </c>
      <c r="I23" s="63" t="s">
        <v>86</v>
      </c>
      <c r="J23" s="68" t="s">
        <v>718</v>
      </c>
      <c r="K23" s="66" t="s">
        <v>99</v>
      </c>
      <c r="L23" s="66" t="s">
        <v>88</v>
      </c>
      <c r="M23" s="63" t="s">
        <v>142</v>
      </c>
      <c r="N23" s="66" t="s">
        <v>142</v>
      </c>
      <c r="O23" s="63" t="s">
        <v>92</v>
      </c>
      <c r="P23" s="66"/>
      <c r="Q23" s="66" t="s">
        <v>307</v>
      </c>
      <c r="R23" s="66" t="s">
        <v>146</v>
      </c>
      <c r="S23" s="66" t="s">
        <v>308</v>
      </c>
      <c r="T23" s="66"/>
      <c r="U23" s="66"/>
      <c r="V23" s="66"/>
      <c r="W23" s="66" t="s">
        <v>967</v>
      </c>
      <c r="X23" s="69">
        <v>55</v>
      </c>
      <c r="Y23" s="66" t="s">
        <v>1047</v>
      </c>
      <c r="Z23" s="70">
        <v>62.5</v>
      </c>
      <c r="AA23" s="71" t="s">
        <v>1055</v>
      </c>
      <c r="AB23" s="71">
        <v>16080062</v>
      </c>
      <c r="AC23" s="72">
        <v>77.2</v>
      </c>
      <c r="AD23" s="72">
        <f t="shared" si="0"/>
        <v>68.38</v>
      </c>
      <c r="AE23" s="71">
        <v>2</v>
      </c>
      <c r="AF23" s="71">
        <v>2</v>
      </c>
      <c r="AG23" s="71" t="s">
        <v>1065</v>
      </c>
      <c r="AH23" s="71" t="s">
        <v>1069</v>
      </c>
      <c r="AI23" s="71" t="s">
        <v>1073</v>
      </c>
      <c r="AJ23" s="73"/>
    </row>
    <row r="24" spans="1:37" s="37" customFormat="1" ht="24" customHeight="1">
      <c r="A24" s="54">
        <v>22</v>
      </c>
      <c r="B24" s="62">
        <v>63</v>
      </c>
      <c r="C24" s="63" t="s">
        <v>295</v>
      </c>
      <c r="D24" s="64" t="s">
        <v>281</v>
      </c>
      <c r="E24" s="65" t="s">
        <v>282</v>
      </c>
      <c r="F24" s="66" t="s">
        <v>283</v>
      </c>
      <c r="G24" s="67" t="s">
        <v>296</v>
      </c>
      <c r="H24" s="66" t="s">
        <v>288</v>
      </c>
      <c r="I24" s="63" t="s">
        <v>86</v>
      </c>
      <c r="J24" s="68" t="s">
        <v>699</v>
      </c>
      <c r="K24" s="66" t="s">
        <v>90</v>
      </c>
      <c r="L24" s="66" t="s">
        <v>91</v>
      </c>
      <c r="M24" s="63" t="s">
        <v>297</v>
      </c>
      <c r="N24" s="66" t="s">
        <v>297</v>
      </c>
      <c r="O24" s="63" t="s">
        <v>89</v>
      </c>
      <c r="P24" s="66" t="s">
        <v>285</v>
      </c>
      <c r="Q24" s="66" t="s">
        <v>298</v>
      </c>
      <c r="R24" s="66" t="s">
        <v>290</v>
      </c>
      <c r="S24" s="66" t="s">
        <v>289</v>
      </c>
      <c r="T24" s="66"/>
      <c r="U24" s="66"/>
      <c r="V24" s="66"/>
      <c r="W24" s="66" t="s">
        <v>964</v>
      </c>
      <c r="X24" s="69">
        <v>46</v>
      </c>
      <c r="Y24" s="66" t="s">
        <v>1046</v>
      </c>
      <c r="Z24" s="70">
        <v>76</v>
      </c>
      <c r="AA24" s="71" t="s">
        <v>1055</v>
      </c>
      <c r="AB24" s="71">
        <v>16080067</v>
      </c>
      <c r="AC24" s="72">
        <v>80.8</v>
      </c>
      <c r="AD24" s="72">
        <f t="shared" ref="AD24:AD44" si="1">Z24*0.6+AC24*0.4</f>
        <v>77.92</v>
      </c>
      <c r="AE24" s="71">
        <v>2</v>
      </c>
      <c r="AF24" s="71">
        <v>2</v>
      </c>
      <c r="AG24" s="71" t="s">
        <v>1065</v>
      </c>
      <c r="AH24" s="71" t="s">
        <v>1069</v>
      </c>
      <c r="AI24" s="71" t="s">
        <v>1073</v>
      </c>
      <c r="AJ24" s="73"/>
    </row>
    <row r="25" spans="1:37" s="37" customFormat="1" ht="24" customHeight="1">
      <c r="A25" s="54">
        <v>23</v>
      </c>
      <c r="B25" s="62">
        <v>66</v>
      </c>
      <c r="C25" s="63" t="s">
        <v>299</v>
      </c>
      <c r="D25" s="64" t="s">
        <v>281</v>
      </c>
      <c r="E25" s="65" t="s">
        <v>282</v>
      </c>
      <c r="F25" s="66" t="s">
        <v>283</v>
      </c>
      <c r="G25" s="67" t="s">
        <v>300</v>
      </c>
      <c r="H25" s="66" t="s">
        <v>288</v>
      </c>
      <c r="I25" s="63" t="s">
        <v>86</v>
      </c>
      <c r="J25" s="68" t="s">
        <v>713</v>
      </c>
      <c r="K25" s="66" t="s">
        <v>90</v>
      </c>
      <c r="L25" s="66" t="s">
        <v>88</v>
      </c>
      <c r="M25" s="63" t="s">
        <v>284</v>
      </c>
      <c r="N25" s="66" t="s">
        <v>284</v>
      </c>
      <c r="O25" s="63" t="s">
        <v>92</v>
      </c>
      <c r="P25" s="66" t="s">
        <v>285</v>
      </c>
      <c r="Q25" s="66" t="s">
        <v>301</v>
      </c>
      <c r="R25" s="66" t="s">
        <v>292</v>
      </c>
      <c r="S25" s="66" t="s">
        <v>293</v>
      </c>
      <c r="T25" s="66"/>
      <c r="U25" s="66"/>
      <c r="V25" s="66"/>
      <c r="W25" s="66" t="s">
        <v>965</v>
      </c>
      <c r="X25" s="69">
        <v>49</v>
      </c>
      <c r="Y25" s="66" t="s">
        <v>1046</v>
      </c>
      <c r="Z25" s="70">
        <v>75.5</v>
      </c>
      <c r="AA25" s="71" t="s">
        <v>1055</v>
      </c>
      <c r="AB25" s="71">
        <v>16080068</v>
      </c>
      <c r="AC25" s="72">
        <v>79.8</v>
      </c>
      <c r="AD25" s="72">
        <f t="shared" si="1"/>
        <v>77.22</v>
      </c>
      <c r="AE25" s="71">
        <v>2</v>
      </c>
      <c r="AF25" s="71">
        <v>2</v>
      </c>
      <c r="AG25" s="71" t="s">
        <v>1065</v>
      </c>
      <c r="AH25" s="71" t="s">
        <v>1069</v>
      </c>
      <c r="AI25" s="71" t="s">
        <v>1073</v>
      </c>
      <c r="AJ25" s="73"/>
    </row>
    <row r="26" spans="1:37" ht="24" customHeight="1">
      <c r="A26" s="54">
        <v>24</v>
      </c>
      <c r="B26" s="62">
        <v>80</v>
      </c>
      <c r="C26" s="63" t="s">
        <v>331</v>
      </c>
      <c r="D26" s="64" t="s">
        <v>312</v>
      </c>
      <c r="E26" s="65" t="s">
        <v>16</v>
      </c>
      <c r="F26" s="66" t="s">
        <v>41</v>
      </c>
      <c r="G26" s="67" t="s">
        <v>239</v>
      </c>
      <c r="H26" s="66" t="s">
        <v>85</v>
      </c>
      <c r="I26" s="63" t="s">
        <v>100</v>
      </c>
      <c r="J26" s="68" t="s">
        <v>715</v>
      </c>
      <c r="K26" s="66" t="s">
        <v>90</v>
      </c>
      <c r="L26" s="66" t="s">
        <v>91</v>
      </c>
      <c r="M26" s="63" t="s">
        <v>168</v>
      </c>
      <c r="N26" s="66" t="s">
        <v>168</v>
      </c>
      <c r="O26" s="63" t="s">
        <v>92</v>
      </c>
      <c r="P26" s="66" t="s">
        <v>95</v>
      </c>
      <c r="Q26" s="66" t="s">
        <v>235</v>
      </c>
      <c r="R26" s="66" t="s">
        <v>218</v>
      </c>
      <c r="S26" s="66" t="s">
        <v>201</v>
      </c>
      <c r="T26" s="66"/>
      <c r="U26" s="66"/>
      <c r="V26" s="66"/>
      <c r="W26" s="66" t="s">
        <v>971</v>
      </c>
      <c r="X26" s="69">
        <v>72</v>
      </c>
      <c r="Y26" s="66" t="s">
        <v>1047</v>
      </c>
      <c r="Z26" s="70">
        <v>79</v>
      </c>
      <c r="AA26" s="71" t="s">
        <v>1055</v>
      </c>
      <c r="AB26" s="71">
        <v>16080072</v>
      </c>
      <c r="AC26" s="72">
        <v>78.400000000000006</v>
      </c>
      <c r="AD26" s="72">
        <f t="shared" si="1"/>
        <v>78.760000000000005</v>
      </c>
      <c r="AE26" s="71">
        <v>2</v>
      </c>
      <c r="AF26" s="71">
        <v>2</v>
      </c>
      <c r="AG26" s="71" t="s">
        <v>1065</v>
      </c>
      <c r="AH26" s="71" t="s">
        <v>1069</v>
      </c>
      <c r="AI26" s="71" t="s">
        <v>1073</v>
      </c>
      <c r="AJ26" s="73"/>
      <c r="AK26" s="37"/>
    </row>
    <row r="27" spans="1:37" s="37" customFormat="1" ht="24" customHeight="1">
      <c r="A27" s="54">
        <v>25</v>
      </c>
      <c r="B27" s="62">
        <v>72</v>
      </c>
      <c r="C27" s="63" t="s">
        <v>315</v>
      </c>
      <c r="D27" s="64" t="s">
        <v>42</v>
      </c>
      <c r="E27" s="65" t="s">
        <v>16</v>
      </c>
      <c r="F27" s="66" t="s">
        <v>43</v>
      </c>
      <c r="G27" s="67" t="s">
        <v>316</v>
      </c>
      <c r="H27" s="66" t="s">
        <v>85</v>
      </c>
      <c r="I27" s="63" t="s">
        <v>86</v>
      </c>
      <c r="J27" s="68" t="s">
        <v>719</v>
      </c>
      <c r="K27" s="66" t="s">
        <v>90</v>
      </c>
      <c r="L27" s="66" t="s">
        <v>88</v>
      </c>
      <c r="M27" s="63" t="s">
        <v>311</v>
      </c>
      <c r="N27" s="66" t="s">
        <v>311</v>
      </c>
      <c r="O27" s="63" t="s">
        <v>92</v>
      </c>
      <c r="P27" s="66" t="s">
        <v>95</v>
      </c>
      <c r="Q27" s="66" t="s">
        <v>254</v>
      </c>
      <c r="R27" s="66" t="s">
        <v>317</v>
      </c>
      <c r="S27" s="66" t="s">
        <v>147</v>
      </c>
      <c r="T27" s="66"/>
      <c r="U27" s="66"/>
      <c r="V27" s="66"/>
      <c r="W27" s="66" t="s">
        <v>968</v>
      </c>
      <c r="X27" s="69">
        <v>59</v>
      </c>
      <c r="Y27" s="66" t="s">
        <v>1047</v>
      </c>
      <c r="Z27" s="70">
        <v>85</v>
      </c>
      <c r="AA27" s="71" t="s">
        <v>1055</v>
      </c>
      <c r="AB27" s="71">
        <v>16080079</v>
      </c>
      <c r="AC27" s="72">
        <v>74.8</v>
      </c>
      <c r="AD27" s="72">
        <f t="shared" si="1"/>
        <v>80.92</v>
      </c>
      <c r="AE27" s="71">
        <v>3</v>
      </c>
      <c r="AF27" s="71">
        <v>3</v>
      </c>
      <c r="AG27" s="71" t="s">
        <v>1065</v>
      </c>
      <c r="AH27" s="71" t="s">
        <v>1069</v>
      </c>
      <c r="AI27" s="71" t="s">
        <v>1073</v>
      </c>
      <c r="AJ27" s="73"/>
      <c r="AK27" s="1"/>
    </row>
    <row r="28" spans="1:37" s="37" customFormat="1" ht="24" customHeight="1">
      <c r="A28" s="54">
        <v>26</v>
      </c>
      <c r="B28" s="62">
        <v>85</v>
      </c>
      <c r="C28" s="63" t="s">
        <v>333</v>
      </c>
      <c r="D28" s="64" t="s">
        <v>42</v>
      </c>
      <c r="E28" s="65" t="s">
        <v>16</v>
      </c>
      <c r="F28" s="66" t="s">
        <v>43</v>
      </c>
      <c r="G28" s="67" t="s">
        <v>334</v>
      </c>
      <c r="H28" s="66" t="s">
        <v>85</v>
      </c>
      <c r="I28" s="63" t="s">
        <v>86</v>
      </c>
      <c r="J28" s="68" t="s">
        <v>694</v>
      </c>
      <c r="K28" s="66" t="s">
        <v>99</v>
      </c>
      <c r="L28" s="66" t="s">
        <v>91</v>
      </c>
      <c r="M28" s="63" t="s">
        <v>185</v>
      </c>
      <c r="N28" s="66" t="s">
        <v>185</v>
      </c>
      <c r="O28" s="63" t="s">
        <v>92</v>
      </c>
      <c r="P28" s="66"/>
      <c r="Q28" s="66" t="s">
        <v>145</v>
      </c>
      <c r="R28" s="66" t="s">
        <v>275</v>
      </c>
      <c r="S28" s="66" t="s">
        <v>150</v>
      </c>
      <c r="T28" s="66"/>
      <c r="U28" s="66"/>
      <c r="V28" s="66"/>
      <c r="W28" s="66" t="s">
        <v>972</v>
      </c>
      <c r="X28" s="69">
        <v>74</v>
      </c>
      <c r="Y28" s="66" t="s">
        <v>1047</v>
      </c>
      <c r="Z28" s="70">
        <v>82.5</v>
      </c>
      <c r="AA28" s="71" t="s">
        <v>1055</v>
      </c>
      <c r="AB28" s="71">
        <v>16080080</v>
      </c>
      <c r="AC28" s="72">
        <v>75.099999999999994</v>
      </c>
      <c r="AD28" s="72">
        <f t="shared" si="1"/>
        <v>79.539999999999992</v>
      </c>
      <c r="AE28" s="71">
        <v>3</v>
      </c>
      <c r="AF28" s="71">
        <v>3</v>
      </c>
      <c r="AG28" s="71" t="s">
        <v>1065</v>
      </c>
      <c r="AH28" s="71" t="s">
        <v>1069</v>
      </c>
      <c r="AI28" s="71" t="s">
        <v>1073</v>
      </c>
      <c r="AJ28" s="73"/>
      <c r="AK28" s="1"/>
    </row>
    <row r="29" spans="1:37" s="37" customFormat="1" ht="24" customHeight="1">
      <c r="A29" s="54">
        <v>27</v>
      </c>
      <c r="B29" s="62">
        <v>79</v>
      </c>
      <c r="C29" s="63" t="s">
        <v>328</v>
      </c>
      <c r="D29" s="64" t="s">
        <v>42</v>
      </c>
      <c r="E29" s="65" t="s">
        <v>16</v>
      </c>
      <c r="F29" s="66" t="s">
        <v>43</v>
      </c>
      <c r="G29" s="67" t="s">
        <v>329</v>
      </c>
      <c r="H29" s="66" t="s">
        <v>96</v>
      </c>
      <c r="I29" s="63" t="s">
        <v>86</v>
      </c>
      <c r="J29" s="68" t="s">
        <v>724</v>
      </c>
      <c r="K29" s="66" t="s">
        <v>90</v>
      </c>
      <c r="L29" s="66" t="s">
        <v>91</v>
      </c>
      <c r="M29" s="63" t="s">
        <v>330</v>
      </c>
      <c r="N29" s="66" t="s">
        <v>185</v>
      </c>
      <c r="O29" s="63" t="s">
        <v>92</v>
      </c>
      <c r="P29" s="66"/>
      <c r="Q29" s="66" t="s">
        <v>199</v>
      </c>
      <c r="R29" s="66" t="s">
        <v>149</v>
      </c>
      <c r="S29" s="66" t="s">
        <v>141</v>
      </c>
      <c r="T29" s="66"/>
      <c r="U29" s="66"/>
      <c r="V29" s="66"/>
      <c r="W29" s="66" t="s">
        <v>970</v>
      </c>
      <c r="X29" s="69">
        <v>70</v>
      </c>
      <c r="Y29" s="66" t="s">
        <v>1047</v>
      </c>
      <c r="Z29" s="70">
        <v>79</v>
      </c>
      <c r="AA29" s="71" t="s">
        <v>1055</v>
      </c>
      <c r="AB29" s="71">
        <v>16080083</v>
      </c>
      <c r="AC29" s="72">
        <v>77.599999999999994</v>
      </c>
      <c r="AD29" s="72">
        <f t="shared" si="1"/>
        <v>78.44</v>
      </c>
      <c r="AE29" s="71">
        <v>3</v>
      </c>
      <c r="AF29" s="71">
        <v>3</v>
      </c>
      <c r="AG29" s="71" t="s">
        <v>1065</v>
      </c>
      <c r="AH29" s="71" t="s">
        <v>1069</v>
      </c>
      <c r="AI29" s="71" t="s">
        <v>1073</v>
      </c>
      <c r="AJ29" s="73"/>
      <c r="AK29" s="1"/>
    </row>
    <row r="30" spans="1:37" s="37" customFormat="1" ht="24" customHeight="1">
      <c r="A30" s="54">
        <v>28</v>
      </c>
      <c r="B30" s="62">
        <v>75</v>
      </c>
      <c r="C30" s="63" t="s">
        <v>323</v>
      </c>
      <c r="D30" s="64" t="s">
        <v>42</v>
      </c>
      <c r="E30" s="65" t="s">
        <v>16</v>
      </c>
      <c r="F30" s="66" t="s">
        <v>43</v>
      </c>
      <c r="G30" s="67" t="s">
        <v>324</v>
      </c>
      <c r="H30" s="66" t="s">
        <v>96</v>
      </c>
      <c r="I30" s="63" t="s">
        <v>86</v>
      </c>
      <c r="J30" s="68" t="s">
        <v>720</v>
      </c>
      <c r="K30" s="66" t="s">
        <v>90</v>
      </c>
      <c r="L30" s="66" t="s">
        <v>91</v>
      </c>
      <c r="M30" s="63" t="s">
        <v>322</v>
      </c>
      <c r="N30" s="66" t="s">
        <v>322</v>
      </c>
      <c r="O30" s="63" t="s">
        <v>92</v>
      </c>
      <c r="P30" s="66"/>
      <c r="Q30" s="66" t="s">
        <v>162</v>
      </c>
      <c r="R30" s="66" t="s">
        <v>325</v>
      </c>
      <c r="S30" s="66" t="s">
        <v>143</v>
      </c>
      <c r="T30" s="66" t="s">
        <v>217</v>
      </c>
      <c r="U30" s="66"/>
      <c r="V30" s="66"/>
      <c r="W30" s="66" t="s">
        <v>969</v>
      </c>
      <c r="X30" s="69">
        <v>65</v>
      </c>
      <c r="Y30" s="66" t="s">
        <v>1047</v>
      </c>
      <c r="Z30" s="70">
        <v>79</v>
      </c>
      <c r="AA30" s="71" t="s">
        <v>1055</v>
      </c>
      <c r="AB30" s="71">
        <v>16080082</v>
      </c>
      <c r="AC30" s="72">
        <v>74.3</v>
      </c>
      <c r="AD30" s="72">
        <f t="shared" si="1"/>
        <v>77.12</v>
      </c>
      <c r="AE30" s="71">
        <v>3</v>
      </c>
      <c r="AF30" s="71">
        <v>3</v>
      </c>
      <c r="AG30" s="71" t="s">
        <v>1065</v>
      </c>
      <c r="AH30" s="71" t="s">
        <v>1069</v>
      </c>
      <c r="AI30" s="71" t="s">
        <v>1073</v>
      </c>
      <c r="AJ30" s="73"/>
      <c r="AK30" s="1"/>
    </row>
    <row r="31" spans="1:37" ht="24" customHeight="1">
      <c r="A31" s="54">
        <v>29</v>
      </c>
      <c r="B31" s="62">
        <v>93</v>
      </c>
      <c r="C31" s="63" t="s">
        <v>353</v>
      </c>
      <c r="D31" s="64" t="s">
        <v>44</v>
      </c>
      <c r="E31" s="65" t="s">
        <v>16</v>
      </c>
      <c r="F31" s="66" t="s">
        <v>45</v>
      </c>
      <c r="G31" s="67" t="s">
        <v>354</v>
      </c>
      <c r="H31" s="66" t="s">
        <v>85</v>
      </c>
      <c r="I31" s="63" t="s">
        <v>86</v>
      </c>
      <c r="J31" s="68" t="s">
        <v>691</v>
      </c>
      <c r="K31" s="66" t="s">
        <v>90</v>
      </c>
      <c r="L31" s="66" t="s">
        <v>91</v>
      </c>
      <c r="M31" s="63" t="s">
        <v>169</v>
      </c>
      <c r="N31" s="66" t="s">
        <v>169</v>
      </c>
      <c r="O31" s="63" t="s">
        <v>89</v>
      </c>
      <c r="P31" s="66"/>
      <c r="Q31" s="66" t="s">
        <v>355</v>
      </c>
      <c r="R31" s="66" t="s">
        <v>187</v>
      </c>
      <c r="S31" s="66" t="s">
        <v>314</v>
      </c>
      <c r="T31" s="66"/>
      <c r="U31" s="66"/>
      <c r="V31" s="66"/>
      <c r="W31" s="66" t="s">
        <v>976</v>
      </c>
      <c r="X31" s="69">
        <v>83</v>
      </c>
      <c r="Y31" s="66" t="s">
        <v>1047</v>
      </c>
      <c r="Z31" s="70">
        <v>81</v>
      </c>
      <c r="AA31" s="71" t="s">
        <v>1055</v>
      </c>
      <c r="AB31" s="71">
        <v>16080075</v>
      </c>
      <c r="AC31" s="72">
        <v>75.599999999999994</v>
      </c>
      <c r="AD31" s="72">
        <f t="shared" si="1"/>
        <v>78.84</v>
      </c>
      <c r="AE31" s="71">
        <v>2</v>
      </c>
      <c r="AF31" s="71">
        <v>2</v>
      </c>
      <c r="AG31" s="71" t="s">
        <v>1065</v>
      </c>
      <c r="AH31" s="71" t="s">
        <v>1069</v>
      </c>
      <c r="AI31" s="71" t="s">
        <v>1073</v>
      </c>
      <c r="AJ31" s="73"/>
    </row>
    <row r="32" spans="1:37" s="37" customFormat="1" ht="24" customHeight="1">
      <c r="A32" s="54">
        <v>30</v>
      </c>
      <c r="B32" s="62">
        <v>100</v>
      </c>
      <c r="C32" s="63" t="s">
        <v>363</v>
      </c>
      <c r="D32" s="64" t="s">
        <v>46</v>
      </c>
      <c r="E32" s="65" t="s">
        <v>16</v>
      </c>
      <c r="F32" s="66" t="s">
        <v>47</v>
      </c>
      <c r="G32" s="67" t="s">
        <v>364</v>
      </c>
      <c r="H32" s="66" t="s">
        <v>85</v>
      </c>
      <c r="I32" s="63" t="s">
        <v>86</v>
      </c>
      <c r="J32" s="68" t="s">
        <v>731</v>
      </c>
      <c r="K32" s="66" t="s">
        <v>90</v>
      </c>
      <c r="L32" s="66" t="s">
        <v>91</v>
      </c>
      <c r="M32" s="63" t="s">
        <v>164</v>
      </c>
      <c r="N32" s="66" t="s">
        <v>164</v>
      </c>
      <c r="O32" s="63" t="s">
        <v>92</v>
      </c>
      <c r="P32" s="66" t="s">
        <v>95</v>
      </c>
      <c r="Q32" s="66" t="s">
        <v>178</v>
      </c>
      <c r="R32" s="66" t="s">
        <v>146</v>
      </c>
      <c r="S32" s="66" t="s">
        <v>337</v>
      </c>
      <c r="T32" s="66"/>
      <c r="U32" s="66"/>
      <c r="V32" s="66"/>
      <c r="W32" s="66" t="s">
        <v>979</v>
      </c>
      <c r="X32" s="69">
        <v>86</v>
      </c>
      <c r="Y32" s="66" t="s">
        <v>1047</v>
      </c>
      <c r="Z32" s="70">
        <v>76</v>
      </c>
      <c r="AA32" s="71" t="s">
        <v>1055</v>
      </c>
      <c r="AB32" s="71">
        <v>16080091</v>
      </c>
      <c r="AC32" s="72">
        <v>73.2</v>
      </c>
      <c r="AD32" s="72">
        <f t="shared" si="1"/>
        <v>74.88</v>
      </c>
      <c r="AE32" s="71">
        <v>3</v>
      </c>
      <c r="AF32" s="71">
        <v>3</v>
      </c>
      <c r="AG32" s="71" t="s">
        <v>1065</v>
      </c>
      <c r="AH32" s="71" t="s">
        <v>1069</v>
      </c>
      <c r="AI32" s="71" t="s">
        <v>1073</v>
      </c>
      <c r="AJ32" s="73"/>
    </row>
    <row r="33" spans="1:37" s="37" customFormat="1" ht="24" customHeight="1">
      <c r="A33" s="54">
        <v>31</v>
      </c>
      <c r="B33" s="62">
        <v>91</v>
      </c>
      <c r="C33" s="63" t="s">
        <v>348</v>
      </c>
      <c r="D33" s="64" t="s">
        <v>48</v>
      </c>
      <c r="E33" s="65" t="s">
        <v>16</v>
      </c>
      <c r="F33" s="66" t="s">
        <v>49</v>
      </c>
      <c r="G33" s="67" t="s">
        <v>349</v>
      </c>
      <c r="H33" s="66" t="s">
        <v>85</v>
      </c>
      <c r="I33" s="63" t="s">
        <v>86</v>
      </c>
      <c r="J33" s="68" t="s">
        <v>727</v>
      </c>
      <c r="K33" s="66" t="s">
        <v>90</v>
      </c>
      <c r="L33" s="66" t="s">
        <v>88</v>
      </c>
      <c r="M33" s="63" t="s">
        <v>182</v>
      </c>
      <c r="N33" s="66" t="s">
        <v>182</v>
      </c>
      <c r="O33" s="63" t="s">
        <v>92</v>
      </c>
      <c r="P33" s="66" t="s">
        <v>95</v>
      </c>
      <c r="Q33" s="66" t="s">
        <v>350</v>
      </c>
      <c r="R33" s="66" t="s">
        <v>251</v>
      </c>
      <c r="S33" s="66" t="s">
        <v>343</v>
      </c>
      <c r="T33" s="66"/>
      <c r="U33" s="66" t="s">
        <v>351</v>
      </c>
      <c r="V33" s="66" t="s">
        <v>343</v>
      </c>
      <c r="W33" s="66" t="s">
        <v>975</v>
      </c>
      <c r="X33" s="69">
        <v>81</v>
      </c>
      <c r="Y33" s="66" t="s">
        <v>1047</v>
      </c>
      <c r="Z33" s="70">
        <v>72.5</v>
      </c>
      <c r="AA33" s="71" t="s">
        <v>1055</v>
      </c>
      <c r="AB33" s="71">
        <v>16080094</v>
      </c>
      <c r="AC33" s="72">
        <v>70.2</v>
      </c>
      <c r="AD33" s="72">
        <f t="shared" si="1"/>
        <v>71.58</v>
      </c>
      <c r="AE33" s="71">
        <v>3</v>
      </c>
      <c r="AF33" s="71">
        <v>3</v>
      </c>
      <c r="AG33" s="71" t="s">
        <v>1065</v>
      </c>
      <c r="AH33" s="71" t="s">
        <v>1069</v>
      </c>
      <c r="AI33" s="71" t="s">
        <v>1073</v>
      </c>
      <c r="AJ33" s="73"/>
    </row>
    <row r="34" spans="1:37" s="37" customFormat="1" ht="24" customHeight="1">
      <c r="A34" s="54">
        <v>32</v>
      </c>
      <c r="B34" s="62">
        <v>99</v>
      </c>
      <c r="C34" s="63" t="s">
        <v>359</v>
      </c>
      <c r="D34" s="64" t="s">
        <v>48</v>
      </c>
      <c r="E34" s="65" t="s">
        <v>16</v>
      </c>
      <c r="F34" s="66" t="s">
        <v>49</v>
      </c>
      <c r="G34" s="67" t="s">
        <v>360</v>
      </c>
      <c r="H34" s="66" t="s">
        <v>96</v>
      </c>
      <c r="I34" s="63" t="s">
        <v>86</v>
      </c>
      <c r="J34" s="68" t="s">
        <v>730</v>
      </c>
      <c r="K34" s="66" t="s">
        <v>90</v>
      </c>
      <c r="L34" s="66" t="s">
        <v>91</v>
      </c>
      <c r="M34" s="63" t="s">
        <v>159</v>
      </c>
      <c r="N34" s="66" t="s">
        <v>159</v>
      </c>
      <c r="O34" s="63" t="s">
        <v>92</v>
      </c>
      <c r="P34" s="66" t="s">
        <v>95</v>
      </c>
      <c r="Q34" s="66" t="s">
        <v>361</v>
      </c>
      <c r="R34" s="66" t="s">
        <v>362</v>
      </c>
      <c r="S34" s="66" t="s">
        <v>338</v>
      </c>
      <c r="T34" s="66"/>
      <c r="U34" s="66"/>
      <c r="V34" s="66"/>
      <c r="W34" s="66" t="s">
        <v>978</v>
      </c>
      <c r="X34" s="69">
        <v>86</v>
      </c>
      <c r="Y34" s="66" t="s">
        <v>1047</v>
      </c>
      <c r="Z34" s="70">
        <v>70</v>
      </c>
      <c r="AA34" s="71" t="s">
        <v>1055</v>
      </c>
      <c r="AB34" s="71">
        <v>16080095</v>
      </c>
      <c r="AC34" s="72">
        <v>72.400000000000006</v>
      </c>
      <c r="AD34" s="72">
        <f t="shared" si="1"/>
        <v>70.960000000000008</v>
      </c>
      <c r="AE34" s="71">
        <v>3</v>
      </c>
      <c r="AF34" s="71">
        <v>3</v>
      </c>
      <c r="AG34" s="71" t="s">
        <v>1065</v>
      </c>
      <c r="AH34" s="71" t="s">
        <v>1069</v>
      </c>
      <c r="AI34" s="71" t="s">
        <v>1073</v>
      </c>
      <c r="AJ34" s="73"/>
    </row>
    <row r="35" spans="1:37" s="37" customFormat="1" ht="24" customHeight="1">
      <c r="A35" s="54">
        <v>33</v>
      </c>
      <c r="B35" s="62">
        <v>89</v>
      </c>
      <c r="C35" s="63" t="s">
        <v>345</v>
      </c>
      <c r="D35" s="64" t="s">
        <v>48</v>
      </c>
      <c r="E35" s="65" t="s">
        <v>16</v>
      </c>
      <c r="F35" s="66" t="s">
        <v>49</v>
      </c>
      <c r="G35" s="67" t="s">
        <v>346</v>
      </c>
      <c r="H35" s="66" t="s">
        <v>85</v>
      </c>
      <c r="I35" s="63" t="s">
        <v>86</v>
      </c>
      <c r="J35" s="68" t="s">
        <v>726</v>
      </c>
      <c r="K35" s="66" t="s">
        <v>87</v>
      </c>
      <c r="L35" s="66" t="s">
        <v>88</v>
      </c>
      <c r="M35" s="63" t="s">
        <v>142</v>
      </c>
      <c r="N35" s="66" t="s">
        <v>142</v>
      </c>
      <c r="O35" s="63" t="s">
        <v>92</v>
      </c>
      <c r="P35" s="66" t="s">
        <v>95</v>
      </c>
      <c r="Q35" s="66" t="s">
        <v>326</v>
      </c>
      <c r="R35" s="66" t="s">
        <v>253</v>
      </c>
      <c r="S35" s="66" t="s">
        <v>336</v>
      </c>
      <c r="T35" s="66"/>
      <c r="U35" s="66"/>
      <c r="V35" s="66"/>
      <c r="W35" s="66" t="s">
        <v>974</v>
      </c>
      <c r="X35" s="69">
        <v>80</v>
      </c>
      <c r="Y35" s="66" t="s">
        <v>1047</v>
      </c>
      <c r="Z35" s="70">
        <v>67</v>
      </c>
      <c r="AA35" s="71" t="s">
        <v>1055</v>
      </c>
      <c r="AB35" s="71">
        <v>16080097</v>
      </c>
      <c r="AC35" s="72">
        <v>70.7</v>
      </c>
      <c r="AD35" s="72">
        <f t="shared" si="1"/>
        <v>68.47999999999999</v>
      </c>
      <c r="AE35" s="71">
        <v>3</v>
      </c>
      <c r="AF35" s="71">
        <v>3</v>
      </c>
      <c r="AG35" s="71" t="s">
        <v>1065</v>
      </c>
      <c r="AH35" s="71" t="s">
        <v>1069</v>
      </c>
      <c r="AI35" s="71" t="s">
        <v>1073</v>
      </c>
      <c r="AJ35" s="73"/>
    </row>
    <row r="36" spans="1:37" s="37" customFormat="1" ht="24" customHeight="1">
      <c r="A36" s="54">
        <v>34</v>
      </c>
      <c r="B36" s="62">
        <v>87</v>
      </c>
      <c r="C36" s="63" t="s">
        <v>339</v>
      </c>
      <c r="D36" s="64" t="s">
        <v>50</v>
      </c>
      <c r="E36" s="65" t="s">
        <v>16</v>
      </c>
      <c r="F36" s="66" t="s">
        <v>51</v>
      </c>
      <c r="G36" s="67" t="s">
        <v>340</v>
      </c>
      <c r="H36" s="66" t="s">
        <v>85</v>
      </c>
      <c r="I36" s="63" t="s">
        <v>102</v>
      </c>
      <c r="J36" s="68" t="s">
        <v>725</v>
      </c>
      <c r="K36" s="66" t="s">
        <v>87</v>
      </c>
      <c r="L36" s="66" t="s">
        <v>91</v>
      </c>
      <c r="M36" s="63" t="s">
        <v>142</v>
      </c>
      <c r="N36" s="66" t="s">
        <v>142</v>
      </c>
      <c r="O36" s="63" t="s">
        <v>89</v>
      </c>
      <c r="P36" s="66"/>
      <c r="Q36" s="66" t="s">
        <v>180</v>
      </c>
      <c r="R36" s="66" t="s">
        <v>188</v>
      </c>
      <c r="S36" s="66" t="s">
        <v>314</v>
      </c>
      <c r="T36" s="66"/>
      <c r="U36" s="66"/>
      <c r="V36" s="66"/>
      <c r="W36" s="66" t="s">
        <v>973</v>
      </c>
      <c r="X36" s="69">
        <v>79</v>
      </c>
      <c r="Y36" s="66" t="s">
        <v>1047</v>
      </c>
      <c r="Z36" s="70">
        <v>64.5</v>
      </c>
      <c r="AA36" s="71" t="s">
        <v>1055</v>
      </c>
      <c r="AB36" s="71">
        <v>16080103</v>
      </c>
      <c r="AC36" s="72">
        <v>74</v>
      </c>
      <c r="AD36" s="72">
        <f t="shared" si="1"/>
        <v>68.3</v>
      </c>
      <c r="AE36" s="71">
        <v>3</v>
      </c>
      <c r="AF36" s="71">
        <v>3</v>
      </c>
      <c r="AG36" s="71" t="s">
        <v>1065</v>
      </c>
      <c r="AH36" s="71" t="s">
        <v>1069</v>
      </c>
      <c r="AI36" s="71" t="s">
        <v>1073</v>
      </c>
      <c r="AJ36" s="73"/>
    </row>
    <row r="37" spans="1:37" s="37" customFormat="1" ht="24" customHeight="1">
      <c r="A37" s="54">
        <v>35</v>
      </c>
      <c r="B37" s="62">
        <v>97</v>
      </c>
      <c r="C37" s="63" t="s">
        <v>357</v>
      </c>
      <c r="D37" s="64" t="s">
        <v>52</v>
      </c>
      <c r="E37" s="65" t="s">
        <v>16</v>
      </c>
      <c r="F37" s="66" t="s">
        <v>53</v>
      </c>
      <c r="G37" s="67" t="s">
        <v>358</v>
      </c>
      <c r="H37" s="66" t="s">
        <v>85</v>
      </c>
      <c r="I37" s="63" t="s">
        <v>112</v>
      </c>
      <c r="J37" s="68" t="s">
        <v>702</v>
      </c>
      <c r="K37" s="66" t="s">
        <v>90</v>
      </c>
      <c r="L37" s="66" t="s">
        <v>91</v>
      </c>
      <c r="M37" s="63" t="s">
        <v>185</v>
      </c>
      <c r="N37" s="66" t="s">
        <v>185</v>
      </c>
      <c r="O37" s="63" t="s">
        <v>92</v>
      </c>
      <c r="P37" s="66"/>
      <c r="Q37" s="66" t="s">
        <v>199</v>
      </c>
      <c r="R37" s="66" t="s">
        <v>222</v>
      </c>
      <c r="S37" s="66" t="s">
        <v>352</v>
      </c>
      <c r="T37" s="66"/>
      <c r="U37" s="66"/>
      <c r="V37" s="66"/>
      <c r="W37" s="66" t="s">
        <v>977</v>
      </c>
      <c r="X37" s="69">
        <v>84</v>
      </c>
      <c r="Y37" s="66" t="s">
        <v>1047</v>
      </c>
      <c r="Z37" s="70">
        <v>73</v>
      </c>
      <c r="AA37" s="71" t="s">
        <v>1055</v>
      </c>
      <c r="AB37" s="71">
        <v>16080106</v>
      </c>
      <c r="AC37" s="72">
        <v>69.400000000000006</v>
      </c>
      <c r="AD37" s="72">
        <f t="shared" si="1"/>
        <v>71.56</v>
      </c>
      <c r="AE37" s="71">
        <v>3</v>
      </c>
      <c r="AF37" s="71">
        <v>3</v>
      </c>
      <c r="AG37" s="71" t="s">
        <v>1065</v>
      </c>
      <c r="AH37" s="71" t="s">
        <v>1069</v>
      </c>
      <c r="AI37" s="71" t="s">
        <v>1073</v>
      </c>
      <c r="AJ37" s="73"/>
    </row>
    <row r="38" spans="1:37" s="2" customFormat="1" ht="24" customHeight="1">
      <c r="A38" s="54">
        <v>36</v>
      </c>
      <c r="B38" s="62">
        <v>127</v>
      </c>
      <c r="C38" s="82" t="s">
        <v>661</v>
      </c>
      <c r="D38" s="64" t="s">
        <v>650</v>
      </c>
      <c r="E38" s="65" t="s">
        <v>16</v>
      </c>
      <c r="F38" s="66" t="s">
        <v>646</v>
      </c>
      <c r="G38" s="83" t="s">
        <v>662</v>
      </c>
      <c r="H38" s="68" t="s">
        <v>85</v>
      </c>
      <c r="I38" s="63" t="s">
        <v>86</v>
      </c>
      <c r="J38" s="68" t="s">
        <v>738</v>
      </c>
      <c r="K38" s="66" t="s">
        <v>87</v>
      </c>
      <c r="L38" s="66" t="s">
        <v>88</v>
      </c>
      <c r="M38" s="63" t="s">
        <v>142</v>
      </c>
      <c r="N38" s="66"/>
      <c r="O38" s="63" t="s">
        <v>89</v>
      </c>
      <c r="P38" s="66"/>
      <c r="Q38" s="66" t="s">
        <v>219</v>
      </c>
      <c r="R38" s="66" t="s">
        <v>427</v>
      </c>
      <c r="S38" s="66" t="s">
        <v>341</v>
      </c>
      <c r="T38" s="66"/>
      <c r="U38" s="66"/>
      <c r="V38" s="66"/>
      <c r="W38" s="66" t="s">
        <v>984</v>
      </c>
      <c r="X38" s="69">
        <v>107</v>
      </c>
      <c r="Y38" s="66" t="s">
        <v>1048</v>
      </c>
      <c r="Z38" s="70">
        <v>63</v>
      </c>
      <c r="AA38" s="71" t="s">
        <v>1055</v>
      </c>
      <c r="AB38" s="71">
        <v>16080109</v>
      </c>
      <c r="AC38" s="72">
        <v>66.400000000000006</v>
      </c>
      <c r="AD38" s="72">
        <f t="shared" si="1"/>
        <v>64.36</v>
      </c>
      <c r="AE38" s="71">
        <v>3</v>
      </c>
      <c r="AF38" s="71">
        <v>3</v>
      </c>
      <c r="AG38" s="71" t="s">
        <v>1065</v>
      </c>
      <c r="AH38" s="71" t="s">
        <v>1069</v>
      </c>
      <c r="AI38" s="71" t="s">
        <v>1073</v>
      </c>
      <c r="AJ38" s="73"/>
      <c r="AK38" s="37"/>
    </row>
    <row r="39" spans="1:37" s="2" customFormat="1" ht="24" customHeight="1">
      <c r="A39" s="54">
        <v>37</v>
      </c>
      <c r="B39" s="62">
        <v>116</v>
      </c>
      <c r="C39" s="63" t="s">
        <v>654</v>
      </c>
      <c r="D39" s="64" t="s">
        <v>648</v>
      </c>
      <c r="E39" s="65" t="s">
        <v>16</v>
      </c>
      <c r="F39" s="66" t="s">
        <v>645</v>
      </c>
      <c r="G39" s="67" t="s">
        <v>655</v>
      </c>
      <c r="H39" s="66" t="s">
        <v>96</v>
      </c>
      <c r="I39" s="63" t="s">
        <v>86</v>
      </c>
      <c r="J39" s="68" t="s">
        <v>735</v>
      </c>
      <c r="K39" s="66" t="s">
        <v>90</v>
      </c>
      <c r="L39" s="66" t="s">
        <v>91</v>
      </c>
      <c r="M39" s="63" t="s">
        <v>153</v>
      </c>
      <c r="N39" s="66"/>
      <c r="O39" s="63" t="s">
        <v>92</v>
      </c>
      <c r="P39" s="66" t="s">
        <v>95</v>
      </c>
      <c r="Q39" s="66" t="s">
        <v>151</v>
      </c>
      <c r="R39" s="66" t="s">
        <v>321</v>
      </c>
      <c r="S39" s="66" t="s">
        <v>370</v>
      </c>
      <c r="T39" s="66"/>
      <c r="U39" s="66"/>
      <c r="V39" s="66"/>
      <c r="W39" s="66" t="s">
        <v>981</v>
      </c>
      <c r="X39" s="69">
        <v>99</v>
      </c>
      <c r="Y39" s="66" t="s">
        <v>1048</v>
      </c>
      <c r="Z39" s="70">
        <v>75</v>
      </c>
      <c r="AA39" s="71" t="s">
        <v>1055</v>
      </c>
      <c r="AB39" s="71">
        <v>16080112</v>
      </c>
      <c r="AC39" s="72">
        <v>74.7</v>
      </c>
      <c r="AD39" s="72">
        <f t="shared" si="1"/>
        <v>74.88</v>
      </c>
      <c r="AE39" s="71">
        <v>3</v>
      </c>
      <c r="AF39" s="71">
        <v>3</v>
      </c>
      <c r="AG39" s="71" t="s">
        <v>1065</v>
      </c>
      <c r="AH39" s="71" t="s">
        <v>1069</v>
      </c>
      <c r="AI39" s="71" t="s">
        <v>1073</v>
      </c>
      <c r="AJ39" s="73"/>
    </row>
    <row r="40" spans="1:37" s="2" customFormat="1" ht="24" customHeight="1">
      <c r="A40" s="54">
        <v>38</v>
      </c>
      <c r="B40" s="62">
        <v>117</v>
      </c>
      <c r="C40" s="63" t="s">
        <v>656</v>
      </c>
      <c r="D40" s="64" t="s">
        <v>649</v>
      </c>
      <c r="E40" s="65" t="s">
        <v>16</v>
      </c>
      <c r="F40" s="66" t="s">
        <v>644</v>
      </c>
      <c r="G40" s="67" t="s">
        <v>657</v>
      </c>
      <c r="H40" s="66" t="s">
        <v>96</v>
      </c>
      <c r="I40" s="63" t="s">
        <v>86</v>
      </c>
      <c r="J40" s="68" t="s">
        <v>710</v>
      </c>
      <c r="K40" s="66" t="s">
        <v>90</v>
      </c>
      <c r="L40" s="66" t="s">
        <v>91</v>
      </c>
      <c r="M40" s="63" t="s">
        <v>185</v>
      </c>
      <c r="N40" s="66"/>
      <c r="O40" s="63" t="s">
        <v>92</v>
      </c>
      <c r="P40" s="66" t="s">
        <v>95</v>
      </c>
      <c r="Q40" s="66" t="s">
        <v>207</v>
      </c>
      <c r="R40" s="66" t="s">
        <v>170</v>
      </c>
      <c r="S40" s="66" t="s">
        <v>338</v>
      </c>
      <c r="T40" s="66"/>
      <c r="U40" s="66"/>
      <c r="V40" s="66"/>
      <c r="W40" s="66" t="s">
        <v>982</v>
      </c>
      <c r="X40" s="69">
        <v>100</v>
      </c>
      <c r="Y40" s="66" t="s">
        <v>1048</v>
      </c>
      <c r="Z40" s="70">
        <v>79.5</v>
      </c>
      <c r="AA40" s="71" t="s">
        <v>1055</v>
      </c>
      <c r="AB40" s="71">
        <v>16080115</v>
      </c>
      <c r="AC40" s="72">
        <v>68.8</v>
      </c>
      <c r="AD40" s="72">
        <f t="shared" si="1"/>
        <v>75.22</v>
      </c>
      <c r="AE40" s="71">
        <v>3</v>
      </c>
      <c r="AF40" s="71">
        <v>3</v>
      </c>
      <c r="AG40" s="71" t="s">
        <v>1065</v>
      </c>
      <c r="AH40" s="71" t="s">
        <v>1069</v>
      </c>
      <c r="AI40" s="71" t="s">
        <v>1073</v>
      </c>
      <c r="AJ40" s="73"/>
    </row>
    <row r="41" spans="1:37" s="2" customFormat="1" ht="24" customHeight="1">
      <c r="A41" s="54">
        <v>39</v>
      </c>
      <c r="B41" s="62">
        <v>128</v>
      </c>
      <c r="C41" s="82" t="s">
        <v>663</v>
      </c>
      <c r="D41" s="64" t="s">
        <v>651</v>
      </c>
      <c r="E41" s="65" t="s">
        <v>16</v>
      </c>
      <c r="F41" s="66" t="s">
        <v>643</v>
      </c>
      <c r="G41" s="67" t="s">
        <v>664</v>
      </c>
      <c r="H41" s="66" t="s">
        <v>96</v>
      </c>
      <c r="I41" s="63" t="s">
        <v>86</v>
      </c>
      <c r="J41" s="68" t="s">
        <v>734</v>
      </c>
      <c r="K41" s="66" t="s">
        <v>99</v>
      </c>
      <c r="L41" s="66" t="s">
        <v>88</v>
      </c>
      <c r="M41" s="63" t="s">
        <v>142</v>
      </c>
      <c r="N41" s="66"/>
      <c r="O41" s="63" t="s">
        <v>89</v>
      </c>
      <c r="P41" s="66"/>
      <c r="Q41" s="66" t="s">
        <v>665</v>
      </c>
      <c r="R41" s="66" t="s">
        <v>660</v>
      </c>
      <c r="S41" s="66" t="s">
        <v>347</v>
      </c>
      <c r="T41" s="66"/>
      <c r="U41" s="66"/>
      <c r="V41" s="66"/>
      <c r="W41" s="66" t="s">
        <v>985</v>
      </c>
      <c r="X41" s="69">
        <v>107</v>
      </c>
      <c r="Y41" s="66" t="s">
        <v>1048</v>
      </c>
      <c r="Z41" s="70">
        <v>58</v>
      </c>
      <c r="AA41" s="71" t="s">
        <v>1055</v>
      </c>
      <c r="AB41" s="71">
        <v>16080120</v>
      </c>
      <c r="AC41" s="72">
        <v>86.2</v>
      </c>
      <c r="AD41" s="72">
        <f t="shared" si="1"/>
        <v>69.28</v>
      </c>
      <c r="AE41" s="71">
        <v>4</v>
      </c>
      <c r="AF41" s="71">
        <v>4</v>
      </c>
      <c r="AG41" s="71" t="s">
        <v>1065</v>
      </c>
      <c r="AH41" s="71" t="s">
        <v>1069</v>
      </c>
      <c r="AI41" s="71" t="s">
        <v>1073</v>
      </c>
      <c r="AJ41" s="73"/>
    </row>
    <row r="42" spans="1:37" s="2" customFormat="1" ht="24" customHeight="1">
      <c r="A42" s="54">
        <v>40</v>
      </c>
      <c r="B42" s="62">
        <v>130</v>
      </c>
      <c r="C42" s="82" t="s">
        <v>666</v>
      </c>
      <c r="D42" s="64" t="s">
        <v>647</v>
      </c>
      <c r="E42" s="65" t="s">
        <v>16</v>
      </c>
      <c r="F42" s="66" t="s">
        <v>642</v>
      </c>
      <c r="G42" s="67" t="s">
        <v>667</v>
      </c>
      <c r="H42" s="66" t="s">
        <v>96</v>
      </c>
      <c r="I42" s="63" t="s">
        <v>86</v>
      </c>
      <c r="J42" s="68" t="s">
        <v>740</v>
      </c>
      <c r="K42" s="66" t="s">
        <v>87</v>
      </c>
      <c r="L42" s="66" t="s">
        <v>88</v>
      </c>
      <c r="M42" s="63" t="s">
        <v>142</v>
      </c>
      <c r="N42" s="66"/>
      <c r="O42" s="63" t="s">
        <v>89</v>
      </c>
      <c r="P42" s="66"/>
      <c r="Q42" s="66" t="s">
        <v>255</v>
      </c>
      <c r="R42" s="66" t="s">
        <v>202</v>
      </c>
      <c r="S42" s="66" t="s">
        <v>352</v>
      </c>
      <c r="T42" s="66"/>
      <c r="U42" s="66"/>
      <c r="V42" s="66"/>
      <c r="W42" s="66" t="s">
        <v>986</v>
      </c>
      <c r="X42" s="69">
        <v>111</v>
      </c>
      <c r="Y42" s="66" t="s">
        <v>1048</v>
      </c>
      <c r="Z42" s="70">
        <v>81.5</v>
      </c>
      <c r="AA42" s="71" t="s">
        <v>1055</v>
      </c>
      <c r="AB42" s="71">
        <v>16080121</v>
      </c>
      <c r="AC42" s="72">
        <v>77.599999999999994</v>
      </c>
      <c r="AD42" s="72">
        <f t="shared" si="1"/>
        <v>79.94</v>
      </c>
      <c r="AE42" s="71">
        <v>4</v>
      </c>
      <c r="AF42" s="71">
        <v>4</v>
      </c>
      <c r="AG42" s="71" t="s">
        <v>1065</v>
      </c>
      <c r="AH42" s="71" t="s">
        <v>1069</v>
      </c>
      <c r="AI42" s="71" t="s">
        <v>1073</v>
      </c>
      <c r="AJ42" s="73"/>
    </row>
    <row r="43" spans="1:37" s="2" customFormat="1" ht="24" customHeight="1">
      <c r="A43" s="54">
        <v>41</v>
      </c>
      <c r="B43" s="62">
        <v>113</v>
      </c>
      <c r="C43" s="63" t="s">
        <v>652</v>
      </c>
      <c r="D43" s="64" t="s">
        <v>647</v>
      </c>
      <c r="E43" s="65" t="s">
        <v>16</v>
      </c>
      <c r="F43" s="66" t="s">
        <v>642</v>
      </c>
      <c r="G43" s="67" t="s">
        <v>653</v>
      </c>
      <c r="H43" s="66" t="s">
        <v>85</v>
      </c>
      <c r="I43" s="63" t="s">
        <v>86</v>
      </c>
      <c r="J43" s="68" t="s">
        <v>692</v>
      </c>
      <c r="K43" s="66" t="s">
        <v>87</v>
      </c>
      <c r="L43" s="66" t="s">
        <v>91</v>
      </c>
      <c r="M43" s="63" t="s">
        <v>148</v>
      </c>
      <c r="N43" s="66"/>
      <c r="O43" s="63" t="s">
        <v>89</v>
      </c>
      <c r="P43" s="66"/>
      <c r="Q43" s="66" t="s">
        <v>210</v>
      </c>
      <c r="R43" s="66" t="s">
        <v>263</v>
      </c>
      <c r="S43" s="66" t="s">
        <v>342</v>
      </c>
      <c r="T43" s="66"/>
      <c r="U43" s="66"/>
      <c r="V43" s="66"/>
      <c r="W43" s="66" t="s">
        <v>980</v>
      </c>
      <c r="X43" s="69">
        <v>97</v>
      </c>
      <c r="Y43" s="66" t="s">
        <v>1048</v>
      </c>
      <c r="Z43" s="70">
        <v>75</v>
      </c>
      <c r="AA43" s="71" t="s">
        <v>1055</v>
      </c>
      <c r="AB43" s="71">
        <v>16080122</v>
      </c>
      <c r="AC43" s="72">
        <v>77.400000000000006</v>
      </c>
      <c r="AD43" s="72">
        <f t="shared" si="1"/>
        <v>75.960000000000008</v>
      </c>
      <c r="AE43" s="71">
        <v>4</v>
      </c>
      <c r="AF43" s="71">
        <v>4</v>
      </c>
      <c r="AG43" s="71" t="s">
        <v>1065</v>
      </c>
      <c r="AH43" s="71" t="s">
        <v>1069</v>
      </c>
      <c r="AI43" s="71" t="s">
        <v>1073</v>
      </c>
      <c r="AJ43" s="73"/>
    </row>
    <row r="44" spans="1:37" s="2" customFormat="1" ht="24" customHeight="1">
      <c r="A44" s="54">
        <v>42</v>
      </c>
      <c r="B44" s="62">
        <v>118</v>
      </c>
      <c r="C44" s="63" t="s">
        <v>658</v>
      </c>
      <c r="D44" s="84" t="s">
        <v>647</v>
      </c>
      <c r="E44" s="66" t="s">
        <v>16</v>
      </c>
      <c r="F44" s="66" t="s">
        <v>641</v>
      </c>
      <c r="G44" s="67" t="s">
        <v>659</v>
      </c>
      <c r="H44" s="66" t="s">
        <v>85</v>
      </c>
      <c r="I44" s="63" t="s">
        <v>86</v>
      </c>
      <c r="J44" s="68" t="s">
        <v>736</v>
      </c>
      <c r="K44" s="66" t="s">
        <v>87</v>
      </c>
      <c r="L44" s="66" t="s">
        <v>88</v>
      </c>
      <c r="M44" s="63" t="s">
        <v>142</v>
      </c>
      <c r="N44" s="66"/>
      <c r="O44" s="63" t="s">
        <v>89</v>
      </c>
      <c r="P44" s="66"/>
      <c r="Q44" s="66" t="s">
        <v>200</v>
      </c>
      <c r="R44" s="66" t="s">
        <v>310</v>
      </c>
      <c r="S44" s="66" t="s">
        <v>336</v>
      </c>
      <c r="T44" s="66"/>
      <c r="U44" s="66"/>
      <c r="V44" s="66"/>
      <c r="W44" s="66" t="s">
        <v>983</v>
      </c>
      <c r="X44" s="69">
        <v>100</v>
      </c>
      <c r="Y44" s="66" t="s">
        <v>1048</v>
      </c>
      <c r="Z44" s="70">
        <v>66</v>
      </c>
      <c r="AA44" s="71" t="s">
        <v>1055</v>
      </c>
      <c r="AB44" s="71">
        <v>16080128</v>
      </c>
      <c r="AC44" s="72">
        <v>75.599999999999994</v>
      </c>
      <c r="AD44" s="72">
        <f t="shared" si="1"/>
        <v>69.84</v>
      </c>
      <c r="AE44" s="71">
        <v>4</v>
      </c>
      <c r="AF44" s="71">
        <v>4</v>
      </c>
      <c r="AG44" s="71" t="s">
        <v>1065</v>
      </c>
      <c r="AH44" s="71" t="s">
        <v>1069</v>
      </c>
      <c r="AI44" s="71" t="s">
        <v>1073</v>
      </c>
      <c r="AJ44" s="73"/>
    </row>
    <row r="45" spans="1:37" ht="24" customHeight="1">
      <c r="A45" s="54">
        <v>43</v>
      </c>
      <c r="B45" s="62">
        <v>136</v>
      </c>
      <c r="C45" s="63" t="s">
        <v>374</v>
      </c>
      <c r="D45" s="64" t="s">
        <v>54</v>
      </c>
      <c r="E45" s="81" t="s">
        <v>16</v>
      </c>
      <c r="F45" s="85" t="s">
        <v>55</v>
      </c>
      <c r="G45" s="67" t="s">
        <v>375</v>
      </c>
      <c r="H45" s="66" t="s">
        <v>85</v>
      </c>
      <c r="I45" s="63" t="s">
        <v>86</v>
      </c>
      <c r="J45" s="68" t="s">
        <v>741</v>
      </c>
      <c r="K45" s="66" t="s">
        <v>87</v>
      </c>
      <c r="L45" s="66" t="s">
        <v>88</v>
      </c>
      <c r="M45" s="63" t="s">
        <v>366</v>
      </c>
      <c r="N45" s="66" t="s">
        <v>366</v>
      </c>
      <c r="O45" s="63" t="s">
        <v>92</v>
      </c>
      <c r="P45" s="66"/>
      <c r="Q45" s="66" t="s">
        <v>376</v>
      </c>
      <c r="R45" s="66" t="s">
        <v>226</v>
      </c>
      <c r="S45" s="66" t="s">
        <v>344</v>
      </c>
      <c r="T45" s="66"/>
      <c r="U45" s="66"/>
      <c r="V45" s="66"/>
      <c r="W45" s="66" t="s">
        <v>988</v>
      </c>
      <c r="X45" s="69">
        <v>117</v>
      </c>
      <c r="Y45" s="66" t="s">
        <v>1048</v>
      </c>
      <c r="Z45" s="70">
        <v>72.5</v>
      </c>
      <c r="AA45" s="71" t="s">
        <v>1055</v>
      </c>
      <c r="AB45" s="71">
        <v>16080131</v>
      </c>
      <c r="AC45" s="72">
        <v>83</v>
      </c>
      <c r="AD45" s="72">
        <f t="shared" ref="AD45:AD66" si="2">Z45*0.6+AC45*0.4</f>
        <v>76.7</v>
      </c>
      <c r="AE45" s="71">
        <v>4</v>
      </c>
      <c r="AF45" s="71">
        <v>4</v>
      </c>
      <c r="AG45" s="71" t="s">
        <v>1065</v>
      </c>
      <c r="AH45" s="71" t="s">
        <v>1069</v>
      </c>
      <c r="AI45" s="71" t="s">
        <v>1073</v>
      </c>
      <c r="AJ45" s="73"/>
      <c r="AK45" s="2"/>
    </row>
    <row r="46" spans="1:37" ht="24" customHeight="1">
      <c r="A46" s="54">
        <v>44</v>
      </c>
      <c r="B46" s="62">
        <v>135</v>
      </c>
      <c r="C46" s="63" t="s">
        <v>372</v>
      </c>
      <c r="D46" s="76" t="s">
        <v>938</v>
      </c>
      <c r="E46" s="81" t="s">
        <v>16</v>
      </c>
      <c r="F46" s="85" t="s">
        <v>56</v>
      </c>
      <c r="G46" s="67" t="s">
        <v>373</v>
      </c>
      <c r="H46" s="66" t="s">
        <v>96</v>
      </c>
      <c r="I46" s="63" t="s">
        <v>86</v>
      </c>
      <c r="J46" s="68" t="s">
        <v>681</v>
      </c>
      <c r="K46" s="66" t="s">
        <v>87</v>
      </c>
      <c r="L46" s="66" t="s">
        <v>88</v>
      </c>
      <c r="M46" s="63" t="s">
        <v>366</v>
      </c>
      <c r="N46" s="66" t="s">
        <v>366</v>
      </c>
      <c r="O46" s="63" t="s">
        <v>89</v>
      </c>
      <c r="P46" s="66"/>
      <c r="Q46" s="66" t="s">
        <v>105</v>
      </c>
      <c r="R46" s="66" t="s">
        <v>175</v>
      </c>
      <c r="S46" s="66" t="s">
        <v>343</v>
      </c>
      <c r="T46" s="66"/>
      <c r="U46" s="66"/>
      <c r="V46" s="66"/>
      <c r="W46" s="66" t="s">
        <v>987</v>
      </c>
      <c r="X46" s="69">
        <v>117</v>
      </c>
      <c r="Y46" s="66" t="s">
        <v>1048</v>
      </c>
      <c r="Z46" s="70">
        <v>73.5</v>
      </c>
      <c r="AA46" s="71" t="s">
        <v>1055</v>
      </c>
      <c r="AB46" s="71">
        <v>16080134</v>
      </c>
      <c r="AC46" s="72">
        <v>81.400000000000006</v>
      </c>
      <c r="AD46" s="72">
        <f t="shared" si="2"/>
        <v>76.66</v>
      </c>
      <c r="AE46" s="71">
        <v>4</v>
      </c>
      <c r="AF46" s="71">
        <v>4</v>
      </c>
      <c r="AG46" s="71" t="s">
        <v>1065</v>
      </c>
      <c r="AH46" s="71" t="s">
        <v>1069</v>
      </c>
      <c r="AI46" s="71" t="s">
        <v>1073</v>
      </c>
      <c r="AJ46" s="73"/>
    </row>
    <row r="47" spans="1:37" ht="24" customHeight="1">
      <c r="A47" s="54">
        <v>45</v>
      </c>
      <c r="B47" s="62">
        <v>149</v>
      </c>
      <c r="C47" s="63" t="s">
        <v>405</v>
      </c>
      <c r="D47" s="64" t="s">
        <v>406</v>
      </c>
      <c r="E47" s="65" t="s">
        <v>378</v>
      </c>
      <c r="F47" s="66" t="s">
        <v>407</v>
      </c>
      <c r="G47" s="67" t="s">
        <v>408</v>
      </c>
      <c r="H47" s="66" t="s">
        <v>85</v>
      </c>
      <c r="I47" s="63" t="s">
        <v>86</v>
      </c>
      <c r="J47" s="68" t="s">
        <v>683</v>
      </c>
      <c r="K47" s="66" t="s">
        <v>99</v>
      </c>
      <c r="L47" s="66" t="s">
        <v>88</v>
      </c>
      <c r="M47" s="63" t="s">
        <v>335</v>
      </c>
      <c r="N47" s="66" t="s">
        <v>335</v>
      </c>
      <c r="O47" s="63" t="s">
        <v>89</v>
      </c>
      <c r="P47" s="66"/>
      <c r="Q47" s="66" t="s">
        <v>409</v>
      </c>
      <c r="R47" s="66" t="s">
        <v>404</v>
      </c>
      <c r="S47" s="66" t="s">
        <v>410</v>
      </c>
      <c r="T47" s="66"/>
      <c r="U47" s="66"/>
      <c r="V47" s="66"/>
      <c r="W47" s="66" t="s">
        <v>993</v>
      </c>
      <c r="X47" s="69">
        <v>126</v>
      </c>
      <c r="Y47" s="66" t="s">
        <v>1048</v>
      </c>
      <c r="Z47" s="70">
        <v>51</v>
      </c>
      <c r="AA47" s="71" t="s">
        <v>1055</v>
      </c>
      <c r="AB47" s="71">
        <v>16080137</v>
      </c>
      <c r="AC47" s="72">
        <v>80.400000000000006</v>
      </c>
      <c r="AD47" s="72">
        <f t="shared" si="2"/>
        <v>62.760000000000005</v>
      </c>
      <c r="AE47" s="71">
        <v>4</v>
      </c>
      <c r="AF47" s="71">
        <v>4</v>
      </c>
      <c r="AG47" s="71" t="s">
        <v>1065</v>
      </c>
      <c r="AH47" s="71" t="s">
        <v>1069</v>
      </c>
      <c r="AI47" s="71" t="s">
        <v>1073</v>
      </c>
      <c r="AJ47" s="73"/>
    </row>
    <row r="48" spans="1:37" ht="24" customHeight="1">
      <c r="A48" s="54">
        <v>46</v>
      </c>
      <c r="B48" s="62">
        <v>143</v>
      </c>
      <c r="C48" s="63" t="s">
        <v>401</v>
      </c>
      <c r="D48" s="64" t="s">
        <v>380</v>
      </c>
      <c r="E48" s="65" t="s">
        <v>378</v>
      </c>
      <c r="F48" s="66" t="s">
        <v>381</v>
      </c>
      <c r="G48" s="67" t="s">
        <v>402</v>
      </c>
      <c r="H48" s="66" t="s">
        <v>85</v>
      </c>
      <c r="I48" s="63" t="s">
        <v>86</v>
      </c>
      <c r="J48" s="68" t="s">
        <v>742</v>
      </c>
      <c r="K48" s="66" t="s">
        <v>90</v>
      </c>
      <c r="L48" s="66" t="s">
        <v>91</v>
      </c>
      <c r="M48" s="63" t="s">
        <v>391</v>
      </c>
      <c r="N48" s="66" t="s">
        <v>391</v>
      </c>
      <c r="O48" s="63" t="s">
        <v>92</v>
      </c>
      <c r="P48" s="66" t="s">
        <v>95</v>
      </c>
      <c r="Q48" s="66" t="s">
        <v>382</v>
      </c>
      <c r="R48" s="66" t="s">
        <v>403</v>
      </c>
      <c r="S48" s="66" t="s">
        <v>385</v>
      </c>
      <c r="T48" s="66"/>
      <c r="U48" s="66"/>
      <c r="V48" s="66"/>
      <c r="W48" s="66" t="s">
        <v>992</v>
      </c>
      <c r="X48" s="69">
        <v>123</v>
      </c>
      <c r="Y48" s="66" t="s">
        <v>1048</v>
      </c>
      <c r="Z48" s="70">
        <v>73.5</v>
      </c>
      <c r="AA48" s="71" t="s">
        <v>1055</v>
      </c>
      <c r="AB48" s="71">
        <v>16080140</v>
      </c>
      <c r="AC48" s="72">
        <v>74.400000000000006</v>
      </c>
      <c r="AD48" s="72">
        <f t="shared" si="2"/>
        <v>73.860000000000014</v>
      </c>
      <c r="AE48" s="71">
        <v>4</v>
      </c>
      <c r="AF48" s="71">
        <v>4</v>
      </c>
      <c r="AG48" s="71" t="s">
        <v>1065</v>
      </c>
      <c r="AH48" s="71"/>
      <c r="AI48" s="71" t="s">
        <v>1075</v>
      </c>
      <c r="AJ48" s="73" t="s">
        <v>1071</v>
      </c>
    </row>
    <row r="49" spans="1:37" ht="24" customHeight="1">
      <c r="A49" s="54">
        <v>47</v>
      </c>
      <c r="B49" s="62">
        <v>139</v>
      </c>
      <c r="C49" s="63" t="s">
        <v>389</v>
      </c>
      <c r="D49" s="64" t="s">
        <v>380</v>
      </c>
      <c r="E49" s="65" t="s">
        <v>378</v>
      </c>
      <c r="F49" s="66" t="s">
        <v>381</v>
      </c>
      <c r="G49" s="67" t="s">
        <v>390</v>
      </c>
      <c r="H49" s="66" t="s">
        <v>85</v>
      </c>
      <c r="I49" s="63" t="s">
        <v>86</v>
      </c>
      <c r="J49" s="68" t="s">
        <v>669</v>
      </c>
      <c r="K49" s="66" t="s">
        <v>90</v>
      </c>
      <c r="L49" s="66" t="s">
        <v>91</v>
      </c>
      <c r="M49" s="63" t="s">
        <v>391</v>
      </c>
      <c r="N49" s="66" t="s">
        <v>391</v>
      </c>
      <c r="O49" s="63" t="s">
        <v>92</v>
      </c>
      <c r="P49" s="66" t="s">
        <v>95</v>
      </c>
      <c r="Q49" s="66" t="s">
        <v>388</v>
      </c>
      <c r="R49" s="66" t="s">
        <v>392</v>
      </c>
      <c r="S49" s="66" t="s">
        <v>385</v>
      </c>
      <c r="T49" s="66"/>
      <c r="U49" s="66"/>
      <c r="V49" s="66"/>
      <c r="W49" s="66" t="s">
        <v>989</v>
      </c>
      <c r="X49" s="69">
        <v>121</v>
      </c>
      <c r="Y49" s="66" t="s">
        <v>1048</v>
      </c>
      <c r="Z49" s="70">
        <v>74</v>
      </c>
      <c r="AA49" s="71" t="s">
        <v>1055</v>
      </c>
      <c r="AB49" s="71">
        <v>16080139</v>
      </c>
      <c r="AC49" s="72">
        <v>72.8</v>
      </c>
      <c r="AD49" s="72">
        <f t="shared" si="2"/>
        <v>73.52</v>
      </c>
      <c r="AE49" s="71">
        <v>4</v>
      </c>
      <c r="AF49" s="71">
        <v>4</v>
      </c>
      <c r="AG49" s="71" t="s">
        <v>1065</v>
      </c>
      <c r="AH49" s="71" t="s">
        <v>1069</v>
      </c>
      <c r="AI49" s="71" t="s">
        <v>1073</v>
      </c>
      <c r="AJ49" s="73"/>
    </row>
    <row r="50" spans="1:37" ht="24" customHeight="1">
      <c r="A50" s="54">
        <v>48</v>
      </c>
      <c r="B50" s="62">
        <v>140</v>
      </c>
      <c r="C50" s="63" t="s">
        <v>394</v>
      </c>
      <c r="D50" s="64" t="s">
        <v>383</v>
      </c>
      <c r="E50" s="65" t="s">
        <v>378</v>
      </c>
      <c r="F50" s="66" t="s">
        <v>384</v>
      </c>
      <c r="G50" s="67" t="s">
        <v>395</v>
      </c>
      <c r="H50" s="66" t="s">
        <v>85</v>
      </c>
      <c r="I50" s="63" t="s">
        <v>86</v>
      </c>
      <c r="J50" s="68" t="s">
        <v>668</v>
      </c>
      <c r="K50" s="66" t="s">
        <v>87</v>
      </c>
      <c r="L50" s="66" t="s">
        <v>91</v>
      </c>
      <c r="M50" s="63" t="s">
        <v>393</v>
      </c>
      <c r="N50" s="66" t="s">
        <v>393</v>
      </c>
      <c r="O50" s="63" t="s">
        <v>89</v>
      </c>
      <c r="P50" s="66"/>
      <c r="Q50" s="66" t="s">
        <v>382</v>
      </c>
      <c r="R50" s="66" t="s">
        <v>396</v>
      </c>
      <c r="S50" s="66" t="s">
        <v>386</v>
      </c>
      <c r="T50" s="66"/>
      <c r="U50" s="66"/>
      <c r="V50" s="66"/>
      <c r="W50" s="66" t="s">
        <v>990</v>
      </c>
      <c r="X50" s="69">
        <v>122</v>
      </c>
      <c r="Y50" s="66" t="s">
        <v>1048</v>
      </c>
      <c r="Z50" s="70">
        <v>74</v>
      </c>
      <c r="AA50" s="71" t="s">
        <v>1055</v>
      </c>
      <c r="AB50" s="71">
        <v>16080146</v>
      </c>
      <c r="AC50" s="72">
        <v>79.599999999999994</v>
      </c>
      <c r="AD50" s="72">
        <f t="shared" si="2"/>
        <v>76.239999999999995</v>
      </c>
      <c r="AE50" s="71">
        <v>4</v>
      </c>
      <c r="AF50" s="71">
        <v>4</v>
      </c>
      <c r="AG50" s="71" t="s">
        <v>1065</v>
      </c>
      <c r="AH50" s="71" t="s">
        <v>1069</v>
      </c>
      <c r="AI50" s="71" t="s">
        <v>1073</v>
      </c>
      <c r="AJ50" s="73"/>
    </row>
    <row r="51" spans="1:37" ht="24" customHeight="1">
      <c r="A51" s="54">
        <v>49</v>
      </c>
      <c r="B51" s="62">
        <v>141</v>
      </c>
      <c r="C51" s="63" t="s">
        <v>397</v>
      </c>
      <c r="D51" s="64" t="s">
        <v>377</v>
      </c>
      <c r="E51" s="65" t="s">
        <v>378</v>
      </c>
      <c r="F51" s="66" t="s">
        <v>379</v>
      </c>
      <c r="G51" s="67" t="s">
        <v>398</v>
      </c>
      <c r="H51" s="66" t="s">
        <v>85</v>
      </c>
      <c r="I51" s="63" t="s">
        <v>86</v>
      </c>
      <c r="J51" s="68" t="s">
        <v>714</v>
      </c>
      <c r="K51" s="66" t="s">
        <v>90</v>
      </c>
      <c r="L51" s="66" t="s">
        <v>88</v>
      </c>
      <c r="M51" s="63" t="s">
        <v>387</v>
      </c>
      <c r="N51" s="66" t="s">
        <v>387</v>
      </c>
      <c r="O51" s="63" t="s">
        <v>92</v>
      </c>
      <c r="P51" s="66" t="s">
        <v>95</v>
      </c>
      <c r="Q51" s="66" t="s">
        <v>399</v>
      </c>
      <c r="R51" s="66" t="s">
        <v>400</v>
      </c>
      <c r="S51" s="66" t="s">
        <v>385</v>
      </c>
      <c r="T51" s="66"/>
      <c r="U51" s="66"/>
      <c r="V51" s="66"/>
      <c r="W51" s="66" t="s">
        <v>991</v>
      </c>
      <c r="X51" s="69">
        <v>122</v>
      </c>
      <c r="Y51" s="66" t="s">
        <v>1048</v>
      </c>
      <c r="Z51" s="70">
        <v>74.5</v>
      </c>
      <c r="AA51" s="71" t="s">
        <v>1055</v>
      </c>
      <c r="AB51" s="71">
        <v>16080148</v>
      </c>
      <c r="AC51" s="72">
        <v>78.400000000000006</v>
      </c>
      <c r="AD51" s="72">
        <f t="shared" si="2"/>
        <v>76.06</v>
      </c>
      <c r="AE51" s="71">
        <v>4</v>
      </c>
      <c r="AF51" s="71">
        <v>4</v>
      </c>
      <c r="AG51" s="71" t="s">
        <v>1065</v>
      </c>
      <c r="AH51" s="71" t="s">
        <v>1069</v>
      </c>
      <c r="AI51" s="71" t="s">
        <v>1073</v>
      </c>
      <c r="AJ51" s="73"/>
    </row>
    <row r="52" spans="1:37" ht="24" customHeight="1">
      <c r="A52" s="54">
        <v>50</v>
      </c>
      <c r="B52" s="62">
        <v>152</v>
      </c>
      <c r="C52" s="63" t="s">
        <v>413</v>
      </c>
      <c r="D52" s="64" t="s">
        <v>411</v>
      </c>
      <c r="E52" s="65" t="s">
        <v>16</v>
      </c>
      <c r="F52" s="66" t="s">
        <v>57</v>
      </c>
      <c r="G52" s="67" t="s">
        <v>414</v>
      </c>
      <c r="H52" s="66" t="s">
        <v>85</v>
      </c>
      <c r="I52" s="63" t="s">
        <v>86</v>
      </c>
      <c r="J52" s="68" t="s">
        <v>743</v>
      </c>
      <c r="K52" s="66" t="s">
        <v>99</v>
      </c>
      <c r="L52" s="66" t="s">
        <v>88</v>
      </c>
      <c r="M52" s="63" t="s">
        <v>232</v>
      </c>
      <c r="N52" s="66" t="s">
        <v>232</v>
      </c>
      <c r="O52" s="63" t="s">
        <v>89</v>
      </c>
      <c r="P52" s="66"/>
      <c r="Q52" s="66" t="s">
        <v>199</v>
      </c>
      <c r="R52" s="66" t="s">
        <v>264</v>
      </c>
      <c r="S52" s="66" t="s">
        <v>412</v>
      </c>
      <c r="T52" s="66"/>
      <c r="U52" s="66"/>
      <c r="V52" s="66"/>
      <c r="W52" s="66" t="s">
        <v>994</v>
      </c>
      <c r="X52" s="69">
        <v>129</v>
      </c>
      <c r="Y52" s="66" t="s">
        <v>1048</v>
      </c>
      <c r="Z52" s="70">
        <v>72.5</v>
      </c>
      <c r="AA52" s="71" t="s">
        <v>1055</v>
      </c>
      <c r="AB52" s="71">
        <v>16080153</v>
      </c>
      <c r="AC52" s="72">
        <v>84.4</v>
      </c>
      <c r="AD52" s="72">
        <f t="shared" si="2"/>
        <v>77.260000000000005</v>
      </c>
      <c r="AE52" s="71">
        <v>4</v>
      </c>
      <c r="AF52" s="71">
        <v>4</v>
      </c>
      <c r="AG52" s="71" t="s">
        <v>1065</v>
      </c>
      <c r="AH52" s="71" t="s">
        <v>1069</v>
      </c>
      <c r="AI52" s="71" t="s">
        <v>1073</v>
      </c>
      <c r="AJ52" s="73"/>
    </row>
    <row r="53" spans="1:37" ht="24" customHeight="1">
      <c r="A53" s="54">
        <v>51</v>
      </c>
      <c r="B53" s="62">
        <v>160</v>
      </c>
      <c r="C53" s="63" t="s">
        <v>425</v>
      </c>
      <c r="D53" s="64" t="s">
        <v>58</v>
      </c>
      <c r="E53" s="65" t="s">
        <v>16</v>
      </c>
      <c r="F53" s="66" t="s">
        <v>59</v>
      </c>
      <c r="G53" s="67" t="s">
        <v>426</v>
      </c>
      <c r="H53" s="66" t="s">
        <v>85</v>
      </c>
      <c r="I53" s="63" t="s">
        <v>86</v>
      </c>
      <c r="J53" s="68" t="s">
        <v>700</v>
      </c>
      <c r="K53" s="66" t="s">
        <v>90</v>
      </c>
      <c r="L53" s="66" t="s">
        <v>91</v>
      </c>
      <c r="M53" s="63" t="s">
        <v>164</v>
      </c>
      <c r="N53" s="66" t="s">
        <v>164</v>
      </c>
      <c r="O53" s="63" t="s">
        <v>92</v>
      </c>
      <c r="P53" s="66" t="s">
        <v>95</v>
      </c>
      <c r="Q53" s="66" t="s">
        <v>190</v>
      </c>
      <c r="R53" s="66" t="s">
        <v>191</v>
      </c>
      <c r="S53" s="66" t="s">
        <v>143</v>
      </c>
      <c r="T53" s="66"/>
      <c r="U53" s="66"/>
      <c r="V53" s="66"/>
      <c r="W53" s="66" t="s">
        <v>997</v>
      </c>
      <c r="X53" s="69">
        <v>135</v>
      </c>
      <c r="Y53" s="66" t="s">
        <v>1048</v>
      </c>
      <c r="Z53" s="70">
        <v>81</v>
      </c>
      <c r="AA53" s="71" t="s">
        <v>1055</v>
      </c>
      <c r="AB53" s="71">
        <v>16080155</v>
      </c>
      <c r="AC53" s="72">
        <v>77</v>
      </c>
      <c r="AD53" s="72">
        <f t="shared" si="2"/>
        <v>79.400000000000006</v>
      </c>
      <c r="AE53" s="71">
        <v>4</v>
      </c>
      <c r="AF53" s="71">
        <v>4</v>
      </c>
      <c r="AG53" s="71" t="s">
        <v>1065</v>
      </c>
      <c r="AH53" s="71" t="s">
        <v>1069</v>
      </c>
      <c r="AI53" s="71" t="s">
        <v>1073</v>
      </c>
      <c r="AJ53" s="73"/>
    </row>
    <row r="54" spans="1:37" ht="24" customHeight="1">
      <c r="A54" s="54">
        <v>52</v>
      </c>
      <c r="B54" s="62">
        <v>159</v>
      </c>
      <c r="C54" s="63" t="s">
        <v>419</v>
      </c>
      <c r="D54" s="64" t="s">
        <v>58</v>
      </c>
      <c r="E54" s="65" t="s">
        <v>16</v>
      </c>
      <c r="F54" s="66" t="s">
        <v>60</v>
      </c>
      <c r="G54" s="67" t="s">
        <v>420</v>
      </c>
      <c r="H54" s="66" t="s">
        <v>85</v>
      </c>
      <c r="I54" s="63" t="s">
        <v>86</v>
      </c>
      <c r="J54" s="68" t="s">
        <v>746</v>
      </c>
      <c r="K54" s="66" t="s">
        <v>99</v>
      </c>
      <c r="L54" s="66" t="s">
        <v>88</v>
      </c>
      <c r="M54" s="63" t="s">
        <v>142</v>
      </c>
      <c r="N54" s="66" t="s">
        <v>142</v>
      </c>
      <c r="O54" s="63" t="s">
        <v>125</v>
      </c>
      <c r="P54" s="66"/>
      <c r="Q54" s="66" t="s">
        <v>421</v>
      </c>
      <c r="R54" s="66" t="s">
        <v>241</v>
      </c>
      <c r="S54" s="66" t="s">
        <v>422</v>
      </c>
      <c r="T54" s="66"/>
      <c r="U54" s="66" t="s">
        <v>423</v>
      </c>
      <c r="V54" s="66" t="s">
        <v>424</v>
      </c>
      <c r="W54" s="66" t="s">
        <v>996</v>
      </c>
      <c r="X54" s="69">
        <v>134</v>
      </c>
      <c r="Y54" s="66" t="s">
        <v>1048</v>
      </c>
      <c r="Z54" s="70">
        <v>42</v>
      </c>
      <c r="AA54" s="71" t="s">
        <v>1055</v>
      </c>
      <c r="AB54" s="71">
        <v>16080157</v>
      </c>
      <c r="AC54" s="72">
        <v>67</v>
      </c>
      <c r="AD54" s="72">
        <f t="shared" si="2"/>
        <v>52</v>
      </c>
      <c r="AE54" s="71">
        <v>5</v>
      </c>
      <c r="AF54" s="71">
        <v>5</v>
      </c>
      <c r="AG54" s="71" t="s">
        <v>1065</v>
      </c>
      <c r="AH54" s="71" t="s">
        <v>1069</v>
      </c>
      <c r="AI54" s="71" t="s">
        <v>1073</v>
      </c>
      <c r="AJ54" s="73"/>
    </row>
    <row r="55" spans="1:37" ht="24" customHeight="1">
      <c r="A55" s="54">
        <v>53</v>
      </c>
      <c r="B55" s="62">
        <v>154</v>
      </c>
      <c r="C55" s="63" t="s">
        <v>415</v>
      </c>
      <c r="D55" s="64" t="s">
        <v>61</v>
      </c>
      <c r="E55" s="65" t="s">
        <v>16</v>
      </c>
      <c r="F55" s="66" t="s">
        <v>62</v>
      </c>
      <c r="G55" s="67" t="s">
        <v>416</v>
      </c>
      <c r="H55" s="66" t="s">
        <v>96</v>
      </c>
      <c r="I55" s="63" t="s">
        <v>86</v>
      </c>
      <c r="J55" s="68" t="s">
        <v>744</v>
      </c>
      <c r="K55" s="66" t="s">
        <v>87</v>
      </c>
      <c r="L55" s="66" t="s">
        <v>88</v>
      </c>
      <c r="M55" s="63" t="s">
        <v>164</v>
      </c>
      <c r="N55" s="66" t="s">
        <v>164</v>
      </c>
      <c r="O55" s="63" t="s">
        <v>92</v>
      </c>
      <c r="P55" s="66"/>
      <c r="Q55" s="66" t="s">
        <v>162</v>
      </c>
      <c r="R55" s="66" t="s">
        <v>417</v>
      </c>
      <c r="S55" s="66" t="s">
        <v>418</v>
      </c>
      <c r="T55" s="66"/>
      <c r="U55" s="66"/>
      <c r="V55" s="66"/>
      <c r="W55" s="66" t="s">
        <v>995</v>
      </c>
      <c r="X55" s="69">
        <v>132</v>
      </c>
      <c r="Y55" s="66" t="s">
        <v>1048</v>
      </c>
      <c r="Z55" s="70">
        <v>77</v>
      </c>
      <c r="AA55" s="71" t="s">
        <v>1055</v>
      </c>
      <c r="AB55" s="71">
        <v>16080159</v>
      </c>
      <c r="AC55" s="72">
        <v>85.2</v>
      </c>
      <c r="AD55" s="72">
        <f t="shared" si="2"/>
        <v>80.28</v>
      </c>
      <c r="AE55" s="71">
        <v>5</v>
      </c>
      <c r="AF55" s="71">
        <v>5</v>
      </c>
      <c r="AG55" s="71" t="s">
        <v>1065</v>
      </c>
      <c r="AH55" s="71"/>
      <c r="AI55" s="71" t="s">
        <v>1075</v>
      </c>
      <c r="AJ55" s="73" t="s">
        <v>1070</v>
      </c>
    </row>
    <row r="56" spans="1:37" ht="24" customHeight="1">
      <c r="A56" s="54">
        <v>54</v>
      </c>
      <c r="B56" s="62">
        <v>172</v>
      </c>
      <c r="C56" s="63" t="s">
        <v>438</v>
      </c>
      <c r="D56" s="64" t="s">
        <v>63</v>
      </c>
      <c r="E56" s="65" t="s">
        <v>16</v>
      </c>
      <c r="F56" s="66" t="s">
        <v>64</v>
      </c>
      <c r="G56" s="67" t="s">
        <v>439</v>
      </c>
      <c r="H56" s="66" t="s">
        <v>85</v>
      </c>
      <c r="I56" s="63" t="s">
        <v>86</v>
      </c>
      <c r="J56" s="68" t="s">
        <v>676</v>
      </c>
      <c r="K56" s="66" t="s">
        <v>90</v>
      </c>
      <c r="L56" s="66" t="s">
        <v>91</v>
      </c>
      <c r="M56" s="63" t="s">
        <v>142</v>
      </c>
      <c r="N56" s="66" t="s">
        <v>142</v>
      </c>
      <c r="O56" s="63" t="s">
        <v>92</v>
      </c>
      <c r="P56" s="66" t="s">
        <v>95</v>
      </c>
      <c r="Q56" s="66" t="s">
        <v>219</v>
      </c>
      <c r="R56" s="66" t="s">
        <v>243</v>
      </c>
      <c r="S56" s="66" t="s">
        <v>201</v>
      </c>
      <c r="T56" s="66"/>
      <c r="U56" s="66"/>
      <c r="V56" s="66"/>
      <c r="W56" s="66" t="s">
        <v>1001</v>
      </c>
      <c r="X56" s="69">
        <v>147</v>
      </c>
      <c r="Y56" s="66" t="s">
        <v>1048</v>
      </c>
      <c r="Z56" s="70">
        <v>76</v>
      </c>
      <c r="AA56" s="71" t="s">
        <v>1055</v>
      </c>
      <c r="AB56" s="71">
        <v>16080163</v>
      </c>
      <c r="AC56" s="72">
        <v>87.3</v>
      </c>
      <c r="AD56" s="72">
        <f t="shared" si="2"/>
        <v>80.52000000000001</v>
      </c>
      <c r="AE56" s="71">
        <v>5</v>
      </c>
      <c r="AF56" s="71">
        <v>5</v>
      </c>
      <c r="AG56" s="71" t="s">
        <v>1065</v>
      </c>
      <c r="AH56" s="71" t="s">
        <v>1069</v>
      </c>
      <c r="AI56" s="71" t="s">
        <v>1073</v>
      </c>
      <c r="AJ56" s="73"/>
    </row>
    <row r="57" spans="1:37" ht="24" customHeight="1">
      <c r="A57" s="54">
        <v>55</v>
      </c>
      <c r="B57" s="62">
        <v>169</v>
      </c>
      <c r="C57" s="63" t="s">
        <v>435</v>
      </c>
      <c r="D57" s="64" t="s">
        <v>65</v>
      </c>
      <c r="E57" s="65" t="s">
        <v>16</v>
      </c>
      <c r="F57" s="66" t="s">
        <v>66</v>
      </c>
      <c r="G57" s="67" t="s">
        <v>436</v>
      </c>
      <c r="H57" s="66" t="s">
        <v>96</v>
      </c>
      <c r="I57" s="63" t="s">
        <v>86</v>
      </c>
      <c r="J57" s="68" t="s">
        <v>728</v>
      </c>
      <c r="K57" s="66" t="s">
        <v>90</v>
      </c>
      <c r="L57" s="66" t="s">
        <v>88</v>
      </c>
      <c r="M57" s="63" t="s">
        <v>437</v>
      </c>
      <c r="N57" s="66" t="s">
        <v>437</v>
      </c>
      <c r="O57" s="63" t="s">
        <v>92</v>
      </c>
      <c r="P57" s="66" t="s">
        <v>95</v>
      </c>
      <c r="Q57" s="66" t="s">
        <v>320</v>
      </c>
      <c r="R57" s="66" t="s">
        <v>214</v>
      </c>
      <c r="S57" s="66" t="s">
        <v>166</v>
      </c>
      <c r="T57" s="66" t="s">
        <v>318</v>
      </c>
      <c r="U57" s="66"/>
      <c r="V57" s="66"/>
      <c r="W57" s="66" t="s">
        <v>1000</v>
      </c>
      <c r="X57" s="69">
        <v>145</v>
      </c>
      <c r="Y57" s="66" t="s">
        <v>1048</v>
      </c>
      <c r="Z57" s="70">
        <v>80.5</v>
      </c>
      <c r="AA57" s="71" t="s">
        <v>1055</v>
      </c>
      <c r="AB57" s="71">
        <v>16080165</v>
      </c>
      <c r="AC57" s="72">
        <v>85.8</v>
      </c>
      <c r="AD57" s="72">
        <f t="shared" si="2"/>
        <v>82.62</v>
      </c>
      <c r="AE57" s="71">
        <v>5</v>
      </c>
      <c r="AF57" s="71">
        <v>5</v>
      </c>
      <c r="AG57" s="71" t="s">
        <v>1065</v>
      </c>
      <c r="AH57" s="71" t="s">
        <v>1069</v>
      </c>
      <c r="AI57" s="71" t="s">
        <v>1073</v>
      </c>
      <c r="AJ57" s="73"/>
    </row>
    <row r="58" spans="1:37" ht="24" customHeight="1">
      <c r="A58" s="54">
        <v>56</v>
      </c>
      <c r="B58" s="62">
        <v>166</v>
      </c>
      <c r="C58" s="63" t="s">
        <v>431</v>
      </c>
      <c r="D58" s="64" t="s">
        <v>67</v>
      </c>
      <c r="E58" s="65" t="s">
        <v>16</v>
      </c>
      <c r="F58" s="66" t="s">
        <v>68</v>
      </c>
      <c r="G58" s="67" t="s">
        <v>432</v>
      </c>
      <c r="H58" s="66" t="s">
        <v>85</v>
      </c>
      <c r="I58" s="63" t="s">
        <v>86</v>
      </c>
      <c r="J58" s="68" t="s">
        <v>745</v>
      </c>
      <c r="K58" s="66" t="s">
        <v>90</v>
      </c>
      <c r="L58" s="66" t="s">
        <v>91</v>
      </c>
      <c r="M58" s="63" t="s">
        <v>182</v>
      </c>
      <c r="N58" s="66" t="s">
        <v>182</v>
      </c>
      <c r="O58" s="63" t="s">
        <v>92</v>
      </c>
      <c r="P58" s="66" t="s">
        <v>95</v>
      </c>
      <c r="Q58" s="66" t="s">
        <v>332</v>
      </c>
      <c r="R58" s="66" t="s">
        <v>433</v>
      </c>
      <c r="S58" s="66" t="s">
        <v>143</v>
      </c>
      <c r="T58" s="66"/>
      <c r="U58" s="66"/>
      <c r="V58" s="66"/>
      <c r="W58" s="66" t="s">
        <v>999</v>
      </c>
      <c r="X58" s="69">
        <v>143</v>
      </c>
      <c r="Y58" s="66" t="s">
        <v>1048</v>
      </c>
      <c r="Z58" s="70">
        <v>71.5</v>
      </c>
      <c r="AA58" s="71" t="s">
        <v>1055</v>
      </c>
      <c r="AB58" s="71">
        <v>16080172</v>
      </c>
      <c r="AC58" s="72">
        <v>87</v>
      </c>
      <c r="AD58" s="72">
        <f t="shared" si="2"/>
        <v>77.7</v>
      </c>
      <c r="AE58" s="71">
        <v>5</v>
      </c>
      <c r="AF58" s="71">
        <v>5</v>
      </c>
      <c r="AG58" s="71" t="s">
        <v>1065</v>
      </c>
      <c r="AH58" s="71" t="s">
        <v>1069</v>
      </c>
      <c r="AI58" s="71" t="s">
        <v>1073</v>
      </c>
      <c r="AJ58" s="73"/>
    </row>
    <row r="59" spans="1:37" ht="24" customHeight="1">
      <c r="A59" s="54">
        <v>57</v>
      </c>
      <c r="B59" s="62">
        <v>165</v>
      </c>
      <c r="C59" s="63" t="s">
        <v>429</v>
      </c>
      <c r="D59" s="64" t="s">
        <v>67</v>
      </c>
      <c r="E59" s="65" t="s">
        <v>16</v>
      </c>
      <c r="F59" s="66" t="s">
        <v>68</v>
      </c>
      <c r="G59" s="67" t="s">
        <v>430</v>
      </c>
      <c r="H59" s="66" t="s">
        <v>85</v>
      </c>
      <c r="I59" s="63" t="s">
        <v>86</v>
      </c>
      <c r="J59" s="68" t="s">
        <v>721</v>
      </c>
      <c r="K59" s="66" t="s">
        <v>87</v>
      </c>
      <c r="L59" s="66" t="s">
        <v>91</v>
      </c>
      <c r="M59" s="63" t="s">
        <v>185</v>
      </c>
      <c r="N59" s="66" t="s">
        <v>185</v>
      </c>
      <c r="O59" s="63" t="s">
        <v>92</v>
      </c>
      <c r="P59" s="66" t="s">
        <v>95</v>
      </c>
      <c r="Q59" s="66" t="s">
        <v>162</v>
      </c>
      <c r="R59" s="66" t="s">
        <v>218</v>
      </c>
      <c r="S59" s="66" t="s">
        <v>143</v>
      </c>
      <c r="T59" s="66"/>
      <c r="U59" s="66"/>
      <c r="V59" s="66"/>
      <c r="W59" s="66" t="s">
        <v>998</v>
      </c>
      <c r="X59" s="69">
        <v>142</v>
      </c>
      <c r="Y59" s="66" t="s">
        <v>1048</v>
      </c>
      <c r="Z59" s="70">
        <v>72.5</v>
      </c>
      <c r="AA59" s="71" t="s">
        <v>1055</v>
      </c>
      <c r="AB59" s="71">
        <v>16080171</v>
      </c>
      <c r="AC59" s="72">
        <v>84.8</v>
      </c>
      <c r="AD59" s="72">
        <f t="shared" si="2"/>
        <v>77.42</v>
      </c>
      <c r="AE59" s="71">
        <v>5</v>
      </c>
      <c r="AF59" s="71">
        <v>5</v>
      </c>
      <c r="AG59" s="71" t="s">
        <v>1065</v>
      </c>
      <c r="AH59" s="71" t="s">
        <v>1069</v>
      </c>
      <c r="AI59" s="71" t="s">
        <v>1073</v>
      </c>
      <c r="AJ59" s="73"/>
    </row>
    <row r="60" spans="1:37" ht="24" customHeight="1">
      <c r="A60" s="54">
        <v>58</v>
      </c>
      <c r="B60" s="62">
        <v>174</v>
      </c>
      <c r="C60" s="63" t="s">
        <v>440</v>
      </c>
      <c r="D60" s="64" t="s">
        <v>69</v>
      </c>
      <c r="E60" s="65" t="s">
        <v>16</v>
      </c>
      <c r="F60" s="66" t="s">
        <v>70</v>
      </c>
      <c r="G60" s="67" t="s">
        <v>441</v>
      </c>
      <c r="H60" s="66" t="s">
        <v>85</v>
      </c>
      <c r="I60" s="63" t="s">
        <v>94</v>
      </c>
      <c r="J60" s="68" t="s">
        <v>749</v>
      </c>
      <c r="K60" s="66" t="s">
        <v>90</v>
      </c>
      <c r="L60" s="66" t="s">
        <v>91</v>
      </c>
      <c r="M60" s="63" t="s">
        <v>142</v>
      </c>
      <c r="N60" s="66" t="s">
        <v>142</v>
      </c>
      <c r="O60" s="63" t="s">
        <v>89</v>
      </c>
      <c r="P60" s="66"/>
      <c r="Q60" s="66" t="s">
        <v>434</v>
      </c>
      <c r="R60" s="66" t="s">
        <v>146</v>
      </c>
      <c r="S60" s="66" t="s">
        <v>201</v>
      </c>
      <c r="T60" s="66"/>
      <c r="U60" s="66"/>
      <c r="V60" s="66"/>
      <c r="W60" s="66" t="s">
        <v>1002</v>
      </c>
      <c r="X60" s="69">
        <v>150</v>
      </c>
      <c r="Y60" s="66" t="s">
        <v>1048</v>
      </c>
      <c r="Z60" s="70">
        <v>75.5</v>
      </c>
      <c r="AA60" s="71" t="s">
        <v>1055</v>
      </c>
      <c r="AB60" s="71">
        <v>16080174</v>
      </c>
      <c r="AC60" s="72">
        <v>76.400000000000006</v>
      </c>
      <c r="AD60" s="72">
        <f t="shared" si="2"/>
        <v>75.86</v>
      </c>
      <c r="AE60" s="71">
        <v>5</v>
      </c>
      <c r="AF60" s="71">
        <v>5</v>
      </c>
      <c r="AG60" s="71" t="s">
        <v>1065</v>
      </c>
      <c r="AH60" s="71" t="s">
        <v>1069</v>
      </c>
      <c r="AI60" s="71" t="s">
        <v>1073</v>
      </c>
      <c r="AJ60" s="73"/>
    </row>
    <row r="61" spans="1:37" ht="24" customHeight="1">
      <c r="A61" s="54">
        <v>59</v>
      </c>
      <c r="B61" s="62">
        <v>183</v>
      </c>
      <c r="C61" s="63" t="s">
        <v>445</v>
      </c>
      <c r="D61" s="64" t="s">
        <v>71</v>
      </c>
      <c r="E61" s="65" t="s">
        <v>16</v>
      </c>
      <c r="F61" s="66" t="s">
        <v>72</v>
      </c>
      <c r="G61" s="67" t="s">
        <v>446</v>
      </c>
      <c r="H61" s="66" t="s">
        <v>85</v>
      </c>
      <c r="I61" s="63" t="s">
        <v>86</v>
      </c>
      <c r="J61" s="68" t="s">
        <v>732</v>
      </c>
      <c r="K61" s="66" t="s">
        <v>87</v>
      </c>
      <c r="L61" s="66" t="s">
        <v>91</v>
      </c>
      <c r="M61" s="63" t="s">
        <v>164</v>
      </c>
      <c r="N61" s="66" t="s">
        <v>164</v>
      </c>
      <c r="O61" s="63" t="s">
        <v>89</v>
      </c>
      <c r="P61" s="66"/>
      <c r="Q61" s="66" t="s">
        <v>180</v>
      </c>
      <c r="R61" s="66" t="s">
        <v>188</v>
      </c>
      <c r="S61" s="66" t="s">
        <v>143</v>
      </c>
      <c r="T61" s="66"/>
      <c r="U61" s="66"/>
      <c r="V61" s="66"/>
      <c r="W61" s="66" t="s">
        <v>1004</v>
      </c>
      <c r="X61" s="69">
        <v>157</v>
      </c>
      <c r="Y61" s="66" t="s">
        <v>1048</v>
      </c>
      <c r="Z61" s="70">
        <v>73.5</v>
      </c>
      <c r="AA61" s="71" t="s">
        <v>1055</v>
      </c>
      <c r="AB61" s="71">
        <v>16080177</v>
      </c>
      <c r="AC61" s="72">
        <v>82.9</v>
      </c>
      <c r="AD61" s="72">
        <f t="shared" si="2"/>
        <v>77.260000000000005</v>
      </c>
      <c r="AE61" s="71">
        <v>5</v>
      </c>
      <c r="AF61" s="71">
        <v>5</v>
      </c>
      <c r="AG61" s="71" t="s">
        <v>1065</v>
      </c>
      <c r="AH61" s="71" t="s">
        <v>1069</v>
      </c>
      <c r="AI61" s="71" t="s">
        <v>1073</v>
      </c>
      <c r="AJ61" s="73"/>
    </row>
    <row r="62" spans="1:37" ht="24" customHeight="1">
      <c r="A62" s="54">
        <v>60</v>
      </c>
      <c r="B62" s="62">
        <v>181</v>
      </c>
      <c r="C62" s="63" t="s">
        <v>442</v>
      </c>
      <c r="D62" s="64" t="s">
        <v>73</v>
      </c>
      <c r="E62" s="65" t="s">
        <v>16</v>
      </c>
      <c r="F62" s="66" t="s">
        <v>74</v>
      </c>
      <c r="G62" s="67" t="s">
        <v>443</v>
      </c>
      <c r="H62" s="66" t="s">
        <v>85</v>
      </c>
      <c r="I62" s="63" t="s">
        <v>86</v>
      </c>
      <c r="J62" s="68" t="s">
        <v>707</v>
      </c>
      <c r="K62" s="66" t="s">
        <v>90</v>
      </c>
      <c r="L62" s="66" t="s">
        <v>91</v>
      </c>
      <c r="M62" s="63" t="s">
        <v>148</v>
      </c>
      <c r="N62" s="66" t="s">
        <v>148</v>
      </c>
      <c r="O62" s="63" t="s">
        <v>92</v>
      </c>
      <c r="P62" s="66" t="s">
        <v>95</v>
      </c>
      <c r="Q62" s="66" t="s">
        <v>256</v>
      </c>
      <c r="R62" s="66" t="s">
        <v>444</v>
      </c>
      <c r="S62" s="66" t="s">
        <v>143</v>
      </c>
      <c r="T62" s="66"/>
      <c r="U62" s="66"/>
      <c r="V62" s="66"/>
      <c r="W62" s="66" t="s">
        <v>1003</v>
      </c>
      <c r="X62" s="69">
        <v>156</v>
      </c>
      <c r="Y62" s="66" t="s">
        <v>1048</v>
      </c>
      <c r="Z62" s="70">
        <v>81</v>
      </c>
      <c r="AA62" s="71" t="s">
        <v>1055</v>
      </c>
      <c r="AB62" s="71">
        <v>16080180</v>
      </c>
      <c r="AC62" s="72">
        <v>81.099999999999994</v>
      </c>
      <c r="AD62" s="72">
        <f t="shared" si="2"/>
        <v>81.039999999999992</v>
      </c>
      <c r="AE62" s="71">
        <v>5</v>
      </c>
      <c r="AF62" s="71">
        <v>5</v>
      </c>
      <c r="AG62" s="71" t="s">
        <v>1065</v>
      </c>
      <c r="AH62" s="71" t="s">
        <v>1069</v>
      </c>
      <c r="AI62" s="71" t="s">
        <v>1073</v>
      </c>
      <c r="AJ62" s="73"/>
    </row>
    <row r="63" spans="1:37" ht="24" customHeight="1">
      <c r="A63" s="54">
        <v>61</v>
      </c>
      <c r="B63" s="62">
        <v>185</v>
      </c>
      <c r="C63" s="63" t="s">
        <v>447</v>
      </c>
      <c r="D63" s="64" t="s">
        <v>75</v>
      </c>
      <c r="E63" s="65" t="s">
        <v>16</v>
      </c>
      <c r="F63" s="66" t="s">
        <v>76</v>
      </c>
      <c r="G63" s="67" t="s">
        <v>448</v>
      </c>
      <c r="H63" s="66" t="s">
        <v>85</v>
      </c>
      <c r="I63" s="63" t="s">
        <v>86</v>
      </c>
      <c r="J63" s="68" t="s">
        <v>682</v>
      </c>
      <c r="K63" s="66" t="s">
        <v>87</v>
      </c>
      <c r="L63" s="66" t="s">
        <v>91</v>
      </c>
      <c r="M63" s="63" t="s">
        <v>142</v>
      </c>
      <c r="N63" s="66" t="s">
        <v>142</v>
      </c>
      <c r="O63" s="63" t="s">
        <v>89</v>
      </c>
      <c r="P63" s="66"/>
      <c r="Q63" s="66" t="s">
        <v>155</v>
      </c>
      <c r="R63" s="66" t="s">
        <v>174</v>
      </c>
      <c r="S63" s="66" t="s">
        <v>150</v>
      </c>
      <c r="T63" s="66"/>
      <c r="U63" s="66"/>
      <c r="V63" s="66"/>
      <c r="W63" s="66" t="s">
        <v>1005</v>
      </c>
      <c r="X63" s="69">
        <v>158</v>
      </c>
      <c r="Y63" s="66" t="s">
        <v>1048</v>
      </c>
      <c r="Z63" s="70">
        <v>66.5</v>
      </c>
      <c r="AA63" s="71" t="s">
        <v>1055</v>
      </c>
      <c r="AB63" s="71">
        <v>16080183</v>
      </c>
      <c r="AC63" s="72">
        <v>87.7</v>
      </c>
      <c r="AD63" s="72">
        <f t="shared" si="2"/>
        <v>74.98</v>
      </c>
      <c r="AE63" s="71">
        <v>5</v>
      </c>
      <c r="AF63" s="71">
        <v>5</v>
      </c>
      <c r="AG63" s="71" t="s">
        <v>1065</v>
      </c>
      <c r="AH63" s="71" t="s">
        <v>1069</v>
      </c>
      <c r="AI63" s="71" t="s">
        <v>1073</v>
      </c>
      <c r="AJ63" s="73"/>
    </row>
    <row r="64" spans="1:37" s="3" customFormat="1" ht="24" customHeight="1">
      <c r="A64" s="54">
        <v>62</v>
      </c>
      <c r="B64" s="62">
        <v>201</v>
      </c>
      <c r="C64" s="82" t="s">
        <v>464</v>
      </c>
      <c r="D64" s="64" t="s">
        <v>77</v>
      </c>
      <c r="E64" s="65" t="s">
        <v>16</v>
      </c>
      <c r="F64" s="65">
        <v>49</v>
      </c>
      <c r="G64" s="86" t="s">
        <v>465</v>
      </c>
      <c r="H64" s="65" t="s">
        <v>85</v>
      </c>
      <c r="I64" s="63" t="s">
        <v>86</v>
      </c>
      <c r="J64" s="65" t="s">
        <v>752</v>
      </c>
      <c r="K64" s="65" t="s">
        <v>87</v>
      </c>
      <c r="L64" s="65" t="s">
        <v>88</v>
      </c>
      <c r="M64" s="82" t="s">
        <v>142</v>
      </c>
      <c r="N64" s="65" t="s">
        <v>142</v>
      </c>
      <c r="O64" s="82" t="s">
        <v>89</v>
      </c>
      <c r="P64" s="65"/>
      <c r="Q64" s="65" t="s">
        <v>165</v>
      </c>
      <c r="R64" s="65" t="s">
        <v>175</v>
      </c>
      <c r="S64" s="65">
        <v>130731</v>
      </c>
      <c r="T64" s="65"/>
      <c r="U64" s="65"/>
      <c r="V64" s="66"/>
      <c r="W64" s="66" t="s">
        <v>1010</v>
      </c>
      <c r="X64" s="69">
        <v>166</v>
      </c>
      <c r="Y64" s="66" t="s">
        <v>1048</v>
      </c>
      <c r="Z64" s="70">
        <v>78.5</v>
      </c>
      <c r="AA64" s="71" t="s">
        <v>1055</v>
      </c>
      <c r="AB64" s="71">
        <v>16080186</v>
      </c>
      <c r="AC64" s="72">
        <v>81.900000000000006</v>
      </c>
      <c r="AD64" s="72">
        <f t="shared" si="2"/>
        <v>79.860000000000014</v>
      </c>
      <c r="AE64" s="71">
        <v>5</v>
      </c>
      <c r="AF64" s="71">
        <v>5</v>
      </c>
      <c r="AG64" s="71" t="s">
        <v>1065</v>
      </c>
      <c r="AH64" s="71" t="s">
        <v>1069</v>
      </c>
      <c r="AI64" s="71" t="s">
        <v>1073</v>
      </c>
      <c r="AJ64" s="73"/>
      <c r="AK64" s="1"/>
    </row>
    <row r="65" spans="1:36" s="3" customFormat="1" ht="24" customHeight="1">
      <c r="A65" s="54">
        <v>63</v>
      </c>
      <c r="B65" s="62">
        <v>200</v>
      </c>
      <c r="C65" s="82" t="s">
        <v>459</v>
      </c>
      <c r="D65" s="64" t="s">
        <v>77</v>
      </c>
      <c r="E65" s="65" t="s">
        <v>16</v>
      </c>
      <c r="F65" s="65">
        <v>50</v>
      </c>
      <c r="G65" s="86" t="s">
        <v>460</v>
      </c>
      <c r="H65" s="65" t="s">
        <v>85</v>
      </c>
      <c r="I65" s="63" t="s">
        <v>86</v>
      </c>
      <c r="J65" s="65" t="s">
        <v>751</v>
      </c>
      <c r="K65" s="65" t="s">
        <v>90</v>
      </c>
      <c r="L65" s="65" t="s">
        <v>88</v>
      </c>
      <c r="M65" s="82" t="s">
        <v>142</v>
      </c>
      <c r="N65" s="65" t="s">
        <v>142</v>
      </c>
      <c r="O65" s="82" t="s">
        <v>89</v>
      </c>
      <c r="P65" s="65"/>
      <c r="Q65" s="65" t="s">
        <v>461</v>
      </c>
      <c r="R65" s="65" t="s">
        <v>367</v>
      </c>
      <c r="S65" s="87" t="s">
        <v>462</v>
      </c>
      <c r="T65" s="65"/>
      <c r="U65" s="65" t="s">
        <v>463</v>
      </c>
      <c r="V65" s="66">
        <v>200612</v>
      </c>
      <c r="W65" s="66" t="s">
        <v>1009</v>
      </c>
      <c r="X65" s="69">
        <v>166</v>
      </c>
      <c r="Y65" s="66" t="s">
        <v>1048</v>
      </c>
      <c r="Z65" s="70">
        <v>62.5</v>
      </c>
      <c r="AA65" s="71" t="s">
        <v>1055</v>
      </c>
      <c r="AB65" s="71">
        <v>16080189</v>
      </c>
      <c r="AC65" s="72">
        <v>81.599999999999994</v>
      </c>
      <c r="AD65" s="72">
        <f t="shared" si="2"/>
        <v>70.14</v>
      </c>
      <c r="AE65" s="71">
        <v>5</v>
      </c>
      <c r="AF65" s="71">
        <v>5</v>
      </c>
      <c r="AG65" s="71" t="s">
        <v>1065</v>
      </c>
      <c r="AH65" s="71" t="s">
        <v>1069</v>
      </c>
      <c r="AI65" s="71" t="s">
        <v>1073</v>
      </c>
      <c r="AJ65" s="73"/>
    </row>
    <row r="66" spans="1:36" s="3" customFormat="1" ht="24" customHeight="1">
      <c r="A66" s="54">
        <v>64</v>
      </c>
      <c r="B66" s="62">
        <v>194</v>
      </c>
      <c r="C66" s="82" t="s">
        <v>454</v>
      </c>
      <c r="D66" s="64" t="s">
        <v>78</v>
      </c>
      <c r="E66" s="65" t="s">
        <v>16</v>
      </c>
      <c r="F66" s="65">
        <v>51</v>
      </c>
      <c r="G66" s="86" t="s">
        <v>455</v>
      </c>
      <c r="H66" s="65" t="s">
        <v>85</v>
      </c>
      <c r="I66" s="63" t="s">
        <v>86</v>
      </c>
      <c r="J66" s="65" t="s">
        <v>722</v>
      </c>
      <c r="K66" s="65" t="s">
        <v>87</v>
      </c>
      <c r="L66" s="65" t="s">
        <v>91</v>
      </c>
      <c r="M66" s="82" t="s">
        <v>142</v>
      </c>
      <c r="N66" s="65" t="s">
        <v>142</v>
      </c>
      <c r="O66" s="82" t="s">
        <v>89</v>
      </c>
      <c r="P66" s="65"/>
      <c r="Q66" s="65" t="s">
        <v>456</v>
      </c>
      <c r="R66" s="65" t="s">
        <v>428</v>
      </c>
      <c r="S66" s="65">
        <v>130701</v>
      </c>
      <c r="T66" s="65"/>
      <c r="U66" s="65"/>
      <c r="V66" s="66"/>
      <c r="W66" s="66" t="s">
        <v>1007</v>
      </c>
      <c r="X66" s="69">
        <v>162</v>
      </c>
      <c r="Y66" s="66" t="s">
        <v>1048</v>
      </c>
      <c r="Z66" s="70">
        <v>64</v>
      </c>
      <c r="AA66" s="71" t="s">
        <v>1055</v>
      </c>
      <c r="AB66" s="71">
        <v>16080192</v>
      </c>
      <c r="AC66" s="72">
        <v>80.2</v>
      </c>
      <c r="AD66" s="72">
        <f t="shared" si="2"/>
        <v>70.48</v>
      </c>
      <c r="AE66" s="71">
        <v>5</v>
      </c>
      <c r="AF66" s="71">
        <v>5</v>
      </c>
      <c r="AG66" s="71" t="s">
        <v>1065</v>
      </c>
      <c r="AH66" s="71" t="s">
        <v>1069</v>
      </c>
      <c r="AI66" s="71" t="s">
        <v>1073</v>
      </c>
      <c r="AJ66" s="73"/>
    </row>
    <row r="67" spans="1:36" s="3" customFormat="1" ht="24" customHeight="1">
      <c r="A67" s="54">
        <v>65</v>
      </c>
      <c r="B67" s="62">
        <v>189</v>
      </c>
      <c r="C67" s="82" t="s">
        <v>449</v>
      </c>
      <c r="D67" s="64" t="s">
        <v>80</v>
      </c>
      <c r="E67" s="65" t="s">
        <v>16</v>
      </c>
      <c r="F67" s="65">
        <v>52</v>
      </c>
      <c r="G67" s="86" t="s">
        <v>450</v>
      </c>
      <c r="H67" s="65" t="s">
        <v>85</v>
      </c>
      <c r="I67" s="63" t="s">
        <v>86</v>
      </c>
      <c r="J67" s="65" t="s">
        <v>750</v>
      </c>
      <c r="K67" s="65" t="s">
        <v>87</v>
      </c>
      <c r="L67" s="65" t="s">
        <v>91</v>
      </c>
      <c r="M67" s="82" t="s">
        <v>148</v>
      </c>
      <c r="N67" s="65" t="s">
        <v>148</v>
      </c>
      <c r="O67" s="82" t="s">
        <v>92</v>
      </c>
      <c r="P67" s="65" t="s">
        <v>95</v>
      </c>
      <c r="Q67" s="65" t="s">
        <v>451</v>
      </c>
      <c r="R67" s="65" t="s">
        <v>193</v>
      </c>
      <c r="S67" s="65">
        <v>140701</v>
      </c>
      <c r="T67" s="65"/>
      <c r="U67" s="65"/>
      <c r="V67" s="66"/>
      <c r="W67" s="66" t="s">
        <v>1006</v>
      </c>
      <c r="X67" s="69">
        <v>159</v>
      </c>
      <c r="Y67" s="66" t="s">
        <v>1048</v>
      </c>
      <c r="Z67" s="70">
        <v>82</v>
      </c>
      <c r="AA67" s="71" t="s">
        <v>1055</v>
      </c>
      <c r="AB67" s="71">
        <v>16080195</v>
      </c>
      <c r="AC67" s="72">
        <v>78.2</v>
      </c>
      <c r="AD67" s="72">
        <f t="shared" ref="AD67:AD86" si="3">Z67*0.6+AC67*0.4</f>
        <v>80.47999999999999</v>
      </c>
      <c r="AE67" s="71">
        <v>6</v>
      </c>
      <c r="AF67" s="71">
        <v>6</v>
      </c>
      <c r="AG67" s="71" t="s">
        <v>1065</v>
      </c>
      <c r="AH67" s="71" t="s">
        <v>1069</v>
      </c>
      <c r="AI67" s="71" t="s">
        <v>1073</v>
      </c>
      <c r="AJ67" s="73"/>
    </row>
    <row r="68" spans="1:36" s="3" customFormat="1" ht="24" customHeight="1">
      <c r="A68" s="54">
        <v>66</v>
      </c>
      <c r="B68" s="62">
        <v>197</v>
      </c>
      <c r="C68" s="82" t="s">
        <v>457</v>
      </c>
      <c r="D68" s="64" t="s">
        <v>81</v>
      </c>
      <c r="E68" s="65" t="s">
        <v>16</v>
      </c>
      <c r="F68" s="65">
        <v>53</v>
      </c>
      <c r="G68" s="86" t="s">
        <v>458</v>
      </c>
      <c r="H68" s="65" t="s">
        <v>85</v>
      </c>
      <c r="I68" s="63" t="s">
        <v>122</v>
      </c>
      <c r="J68" s="65" t="s">
        <v>748</v>
      </c>
      <c r="K68" s="65" t="s">
        <v>87</v>
      </c>
      <c r="L68" s="65" t="s">
        <v>91</v>
      </c>
      <c r="M68" s="82" t="s">
        <v>168</v>
      </c>
      <c r="N68" s="65" t="s">
        <v>168</v>
      </c>
      <c r="O68" s="82" t="s">
        <v>89</v>
      </c>
      <c r="P68" s="65"/>
      <c r="Q68" s="65" t="s">
        <v>197</v>
      </c>
      <c r="R68" s="65" t="s">
        <v>216</v>
      </c>
      <c r="S68" s="65">
        <v>130701</v>
      </c>
      <c r="T68" s="65"/>
      <c r="U68" s="65"/>
      <c r="V68" s="66"/>
      <c r="W68" s="66" t="s">
        <v>1008</v>
      </c>
      <c r="X68" s="69">
        <v>164</v>
      </c>
      <c r="Y68" s="66" t="s">
        <v>1048</v>
      </c>
      <c r="Z68" s="70">
        <v>67.5</v>
      </c>
      <c r="AA68" s="71" t="s">
        <v>1055</v>
      </c>
      <c r="AB68" s="71">
        <v>16080200</v>
      </c>
      <c r="AC68" s="72">
        <v>78.400000000000006</v>
      </c>
      <c r="AD68" s="72">
        <f t="shared" si="3"/>
        <v>71.86</v>
      </c>
      <c r="AE68" s="71">
        <v>6</v>
      </c>
      <c r="AF68" s="71">
        <v>6</v>
      </c>
      <c r="AG68" s="71" t="s">
        <v>1065</v>
      </c>
      <c r="AH68" s="71" t="s">
        <v>1069</v>
      </c>
      <c r="AI68" s="71" t="s">
        <v>1073</v>
      </c>
      <c r="AJ68" s="73"/>
    </row>
    <row r="69" spans="1:36" s="3" customFormat="1" ht="24" customHeight="1">
      <c r="A69" s="54">
        <v>67</v>
      </c>
      <c r="B69" s="62">
        <v>204</v>
      </c>
      <c r="C69" s="82" t="s">
        <v>466</v>
      </c>
      <c r="D69" s="64" t="s">
        <v>81</v>
      </c>
      <c r="E69" s="65" t="s">
        <v>16</v>
      </c>
      <c r="F69" s="65">
        <v>53</v>
      </c>
      <c r="G69" s="86" t="s">
        <v>467</v>
      </c>
      <c r="H69" s="65" t="s">
        <v>96</v>
      </c>
      <c r="I69" s="63" t="s">
        <v>86</v>
      </c>
      <c r="J69" s="65" t="s">
        <v>753</v>
      </c>
      <c r="K69" s="65" t="s">
        <v>87</v>
      </c>
      <c r="L69" s="65" t="s">
        <v>88</v>
      </c>
      <c r="M69" s="82" t="s">
        <v>142</v>
      </c>
      <c r="N69" s="65" t="s">
        <v>142</v>
      </c>
      <c r="O69" s="82" t="s">
        <v>92</v>
      </c>
      <c r="P69" s="65" t="s">
        <v>95</v>
      </c>
      <c r="Q69" s="65" t="s">
        <v>309</v>
      </c>
      <c r="R69" s="65" t="s">
        <v>183</v>
      </c>
      <c r="S69" s="87" t="s">
        <v>176</v>
      </c>
      <c r="T69" s="65"/>
      <c r="U69" s="65"/>
      <c r="V69" s="66"/>
      <c r="W69" s="66" t="s">
        <v>1011</v>
      </c>
      <c r="X69" s="69">
        <v>167</v>
      </c>
      <c r="Y69" s="66" t="s">
        <v>1048</v>
      </c>
      <c r="Z69" s="70">
        <v>65</v>
      </c>
      <c r="AA69" s="71" t="s">
        <v>1055</v>
      </c>
      <c r="AB69" s="71">
        <v>16080201</v>
      </c>
      <c r="AC69" s="72">
        <v>80</v>
      </c>
      <c r="AD69" s="72">
        <f t="shared" si="3"/>
        <v>71</v>
      </c>
      <c r="AE69" s="71">
        <v>6</v>
      </c>
      <c r="AF69" s="71">
        <v>6</v>
      </c>
      <c r="AG69" s="71" t="s">
        <v>1065</v>
      </c>
      <c r="AH69" s="71" t="s">
        <v>1069</v>
      </c>
      <c r="AI69" s="71" t="s">
        <v>1073</v>
      </c>
      <c r="AJ69" s="73"/>
    </row>
    <row r="70" spans="1:36" s="38" customFormat="1" ht="24" customHeight="1">
      <c r="A70" s="54">
        <v>68</v>
      </c>
      <c r="B70" s="62">
        <v>212</v>
      </c>
      <c r="C70" s="63" t="s">
        <v>499</v>
      </c>
      <c r="D70" s="64" t="s">
        <v>483</v>
      </c>
      <c r="E70" s="65" t="s">
        <v>484</v>
      </c>
      <c r="F70" s="66" t="s">
        <v>470</v>
      </c>
      <c r="G70" s="67" t="s">
        <v>500</v>
      </c>
      <c r="H70" s="66" t="s">
        <v>85</v>
      </c>
      <c r="I70" s="63" t="s">
        <v>86</v>
      </c>
      <c r="J70" s="68" t="s">
        <v>697</v>
      </c>
      <c r="K70" s="66" t="s">
        <v>90</v>
      </c>
      <c r="L70" s="66" t="s">
        <v>91</v>
      </c>
      <c r="M70" s="63" t="s">
        <v>488</v>
      </c>
      <c r="N70" s="66" t="s">
        <v>488</v>
      </c>
      <c r="O70" s="63" t="s">
        <v>89</v>
      </c>
      <c r="P70" s="66"/>
      <c r="Q70" s="66" t="s">
        <v>491</v>
      </c>
      <c r="R70" s="66" t="s">
        <v>493</v>
      </c>
      <c r="S70" s="66" t="s">
        <v>485</v>
      </c>
      <c r="T70" s="66"/>
      <c r="U70" s="66"/>
      <c r="V70" s="66"/>
      <c r="W70" s="66" t="s">
        <v>1014</v>
      </c>
      <c r="X70" s="69">
        <v>175</v>
      </c>
      <c r="Y70" s="66" t="s">
        <v>1049</v>
      </c>
      <c r="Z70" s="70">
        <v>78</v>
      </c>
      <c r="AA70" s="71" t="s">
        <v>1055</v>
      </c>
      <c r="AB70" s="71">
        <v>16080206</v>
      </c>
      <c r="AC70" s="72">
        <v>72.400000000000006</v>
      </c>
      <c r="AD70" s="72">
        <f t="shared" si="3"/>
        <v>75.760000000000005</v>
      </c>
      <c r="AE70" s="71">
        <v>6</v>
      </c>
      <c r="AF70" s="71">
        <v>6</v>
      </c>
      <c r="AG70" s="71" t="s">
        <v>1065</v>
      </c>
      <c r="AH70" s="71" t="s">
        <v>1069</v>
      </c>
      <c r="AI70" s="71" t="s">
        <v>1073</v>
      </c>
      <c r="AJ70" s="73"/>
    </row>
    <row r="71" spans="1:36" s="38" customFormat="1" ht="24" customHeight="1">
      <c r="A71" s="54">
        <v>69</v>
      </c>
      <c r="B71" s="62">
        <v>211</v>
      </c>
      <c r="C71" s="63" t="s">
        <v>495</v>
      </c>
      <c r="D71" s="64" t="s">
        <v>481</v>
      </c>
      <c r="E71" s="65" t="s">
        <v>482</v>
      </c>
      <c r="F71" s="66" t="s">
        <v>470</v>
      </c>
      <c r="G71" s="67" t="s">
        <v>496</v>
      </c>
      <c r="H71" s="66" t="s">
        <v>96</v>
      </c>
      <c r="I71" s="63" t="s">
        <v>86</v>
      </c>
      <c r="J71" s="68" t="s">
        <v>672</v>
      </c>
      <c r="K71" s="66" t="s">
        <v>90</v>
      </c>
      <c r="L71" s="66" t="s">
        <v>91</v>
      </c>
      <c r="M71" s="63" t="s">
        <v>489</v>
      </c>
      <c r="N71" s="66" t="s">
        <v>489</v>
      </c>
      <c r="O71" s="63" t="s">
        <v>92</v>
      </c>
      <c r="P71" s="66" t="s">
        <v>95</v>
      </c>
      <c r="Q71" s="66" t="s">
        <v>497</v>
      </c>
      <c r="R71" s="66" t="s">
        <v>498</v>
      </c>
      <c r="S71" s="66" t="s">
        <v>490</v>
      </c>
      <c r="T71" s="66"/>
      <c r="U71" s="66"/>
      <c r="V71" s="66"/>
      <c r="W71" s="66" t="s">
        <v>1013</v>
      </c>
      <c r="X71" s="69">
        <v>175</v>
      </c>
      <c r="Y71" s="66" t="s">
        <v>1049</v>
      </c>
      <c r="Z71" s="70">
        <v>73</v>
      </c>
      <c r="AA71" s="71" t="s">
        <v>1055</v>
      </c>
      <c r="AB71" s="71">
        <v>16080209</v>
      </c>
      <c r="AC71" s="72">
        <v>77.599999999999994</v>
      </c>
      <c r="AD71" s="72">
        <f t="shared" si="3"/>
        <v>74.84</v>
      </c>
      <c r="AE71" s="71">
        <v>6</v>
      </c>
      <c r="AF71" s="71">
        <v>6</v>
      </c>
      <c r="AG71" s="71" t="s">
        <v>1065</v>
      </c>
      <c r="AH71" s="71" t="s">
        <v>1069</v>
      </c>
      <c r="AI71" s="71" t="s">
        <v>1073</v>
      </c>
      <c r="AJ71" s="73"/>
    </row>
    <row r="72" spans="1:36" s="38" customFormat="1" ht="24" customHeight="1">
      <c r="A72" s="54">
        <v>70</v>
      </c>
      <c r="B72" s="62">
        <v>207</v>
      </c>
      <c r="C72" s="63" t="s">
        <v>472</v>
      </c>
      <c r="D72" s="64" t="s">
        <v>469</v>
      </c>
      <c r="E72" s="65" t="s">
        <v>473</v>
      </c>
      <c r="F72" s="66" t="s">
        <v>474</v>
      </c>
      <c r="G72" s="67" t="s">
        <v>475</v>
      </c>
      <c r="H72" s="66" t="s">
        <v>85</v>
      </c>
      <c r="I72" s="63" t="s">
        <v>86</v>
      </c>
      <c r="J72" s="68" t="s">
        <v>678</v>
      </c>
      <c r="K72" s="66" t="s">
        <v>87</v>
      </c>
      <c r="L72" s="66" t="s">
        <v>91</v>
      </c>
      <c r="M72" s="63" t="s">
        <v>476</v>
      </c>
      <c r="N72" s="66" t="s">
        <v>476</v>
      </c>
      <c r="O72" s="63" t="s">
        <v>89</v>
      </c>
      <c r="P72" s="66"/>
      <c r="Q72" s="66" t="s">
        <v>477</v>
      </c>
      <c r="R72" s="66" t="s">
        <v>478</v>
      </c>
      <c r="S72" s="66" t="s">
        <v>479</v>
      </c>
      <c r="T72" s="66"/>
      <c r="U72" s="66"/>
      <c r="V72" s="66"/>
      <c r="W72" s="66" t="s">
        <v>1012</v>
      </c>
      <c r="X72" s="69">
        <v>168</v>
      </c>
      <c r="Y72" s="66" t="s">
        <v>1048</v>
      </c>
      <c r="Z72" s="70">
        <v>79</v>
      </c>
      <c r="AA72" s="71" t="s">
        <v>1055</v>
      </c>
      <c r="AB72" s="71">
        <v>16080212</v>
      </c>
      <c r="AC72" s="72">
        <v>86.2</v>
      </c>
      <c r="AD72" s="72">
        <f t="shared" si="3"/>
        <v>81.88</v>
      </c>
      <c r="AE72" s="71">
        <v>6</v>
      </c>
      <c r="AF72" s="71">
        <v>6</v>
      </c>
      <c r="AG72" s="71" t="s">
        <v>1065</v>
      </c>
      <c r="AH72" s="71" t="s">
        <v>1069</v>
      </c>
      <c r="AI72" s="71" t="s">
        <v>1073</v>
      </c>
      <c r="AJ72" s="73"/>
    </row>
    <row r="73" spans="1:36" s="38" customFormat="1" ht="24" customHeight="1">
      <c r="A73" s="54">
        <v>71</v>
      </c>
      <c r="B73" s="62">
        <v>215</v>
      </c>
      <c r="C73" s="63" t="s">
        <v>504</v>
      </c>
      <c r="D73" s="64" t="s">
        <v>469</v>
      </c>
      <c r="E73" s="65" t="s">
        <v>484</v>
      </c>
      <c r="F73" s="66" t="s">
        <v>505</v>
      </c>
      <c r="G73" s="67" t="s">
        <v>506</v>
      </c>
      <c r="H73" s="66" t="s">
        <v>96</v>
      </c>
      <c r="I73" s="63" t="s">
        <v>86</v>
      </c>
      <c r="J73" s="68" t="s">
        <v>684</v>
      </c>
      <c r="K73" s="66" t="s">
        <v>90</v>
      </c>
      <c r="L73" s="66" t="s">
        <v>91</v>
      </c>
      <c r="M73" s="63" t="s">
        <v>501</v>
      </c>
      <c r="N73" s="66" t="s">
        <v>501</v>
      </c>
      <c r="O73" s="63" t="s">
        <v>92</v>
      </c>
      <c r="P73" s="66" t="s">
        <v>95</v>
      </c>
      <c r="Q73" s="66" t="s">
        <v>507</v>
      </c>
      <c r="R73" s="66" t="s">
        <v>508</v>
      </c>
      <c r="S73" s="66" t="s">
        <v>487</v>
      </c>
      <c r="T73" s="66"/>
      <c r="U73" s="66"/>
      <c r="V73" s="66"/>
      <c r="W73" s="66" t="s">
        <v>1015</v>
      </c>
      <c r="X73" s="69">
        <v>178</v>
      </c>
      <c r="Y73" s="66" t="s">
        <v>1049</v>
      </c>
      <c r="Z73" s="70">
        <v>67</v>
      </c>
      <c r="AA73" s="71" t="s">
        <v>1055</v>
      </c>
      <c r="AB73" s="71">
        <v>16080216</v>
      </c>
      <c r="AC73" s="72">
        <v>74.400000000000006</v>
      </c>
      <c r="AD73" s="72">
        <f t="shared" si="3"/>
        <v>69.960000000000008</v>
      </c>
      <c r="AE73" s="71">
        <v>6</v>
      </c>
      <c r="AF73" s="71">
        <v>6</v>
      </c>
      <c r="AG73" s="71" t="s">
        <v>1065</v>
      </c>
      <c r="AH73" s="71" t="s">
        <v>1069</v>
      </c>
      <c r="AI73" s="71" t="s">
        <v>1073</v>
      </c>
      <c r="AJ73" s="73"/>
    </row>
    <row r="74" spans="1:36" ht="24" customHeight="1">
      <c r="A74" s="54">
        <v>72</v>
      </c>
      <c r="B74" s="62">
        <v>220</v>
      </c>
      <c r="C74" s="63" t="s">
        <v>518</v>
      </c>
      <c r="D74" s="64" t="s">
        <v>513</v>
      </c>
      <c r="E74" s="65" t="s">
        <v>16</v>
      </c>
      <c r="F74" s="66" t="s">
        <v>514</v>
      </c>
      <c r="G74" s="67" t="s">
        <v>519</v>
      </c>
      <c r="H74" s="66" t="s">
        <v>85</v>
      </c>
      <c r="I74" s="63" t="s">
        <v>86</v>
      </c>
      <c r="J74" s="68" t="s">
        <v>733</v>
      </c>
      <c r="K74" s="66" t="s">
        <v>90</v>
      </c>
      <c r="L74" s="66" t="s">
        <v>91</v>
      </c>
      <c r="M74" s="79" t="s">
        <v>366</v>
      </c>
      <c r="N74" s="66" t="s">
        <v>366</v>
      </c>
      <c r="O74" s="63" t="s">
        <v>89</v>
      </c>
      <c r="P74" s="66"/>
      <c r="Q74" s="66" t="s">
        <v>163</v>
      </c>
      <c r="R74" s="66" t="s">
        <v>173</v>
      </c>
      <c r="S74" s="66" t="s">
        <v>166</v>
      </c>
      <c r="T74" s="66"/>
      <c r="U74" s="66"/>
      <c r="V74" s="66"/>
      <c r="W74" s="66" t="s">
        <v>1016</v>
      </c>
      <c r="X74" s="69">
        <v>179</v>
      </c>
      <c r="Y74" s="66" t="s">
        <v>1049</v>
      </c>
      <c r="Z74" s="70">
        <v>64</v>
      </c>
      <c r="AA74" s="71" t="s">
        <v>1055</v>
      </c>
      <c r="AB74" s="71">
        <v>16080218</v>
      </c>
      <c r="AC74" s="72">
        <v>70.2</v>
      </c>
      <c r="AD74" s="72">
        <f t="shared" si="3"/>
        <v>66.48</v>
      </c>
      <c r="AE74" s="71">
        <v>6</v>
      </c>
      <c r="AF74" s="71">
        <v>6</v>
      </c>
      <c r="AG74" s="71" t="s">
        <v>1065</v>
      </c>
      <c r="AH74" s="71" t="s">
        <v>1069</v>
      </c>
      <c r="AI74" s="71" t="s">
        <v>1073</v>
      </c>
      <c r="AJ74" s="73"/>
    </row>
    <row r="75" spans="1:36" ht="24" customHeight="1">
      <c r="A75" s="54">
        <v>73</v>
      </c>
      <c r="B75" s="62">
        <v>230</v>
      </c>
      <c r="C75" s="63" t="s">
        <v>538</v>
      </c>
      <c r="D75" s="64" t="s">
        <v>539</v>
      </c>
      <c r="E75" s="65" t="s">
        <v>480</v>
      </c>
      <c r="F75" s="66" t="s">
        <v>540</v>
      </c>
      <c r="G75" s="67" t="s">
        <v>541</v>
      </c>
      <c r="H75" s="66" t="s">
        <v>536</v>
      </c>
      <c r="I75" s="63" t="s">
        <v>86</v>
      </c>
      <c r="J75" s="68" t="s">
        <v>754</v>
      </c>
      <c r="K75" s="66" t="s">
        <v>87</v>
      </c>
      <c r="L75" s="66" t="s">
        <v>91</v>
      </c>
      <c r="M75" s="79" t="s">
        <v>368</v>
      </c>
      <c r="N75" s="66" t="s">
        <v>368</v>
      </c>
      <c r="O75" s="63" t="s">
        <v>89</v>
      </c>
      <c r="P75" s="66"/>
      <c r="Q75" s="66" t="s">
        <v>542</v>
      </c>
      <c r="R75" s="66" t="s">
        <v>543</v>
      </c>
      <c r="S75" s="66" t="s">
        <v>544</v>
      </c>
      <c r="T75" s="66"/>
      <c r="U75" s="66"/>
      <c r="V75" s="66"/>
      <c r="W75" s="66" t="s">
        <v>1019</v>
      </c>
      <c r="X75" s="69">
        <v>185</v>
      </c>
      <c r="Y75" s="66" t="s">
        <v>1049</v>
      </c>
      <c r="Z75" s="70">
        <v>57</v>
      </c>
      <c r="AA75" s="71" t="s">
        <v>1055</v>
      </c>
      <c r="AB75" s="71">
        <v>16080221</v>
      </c>
      <c r="AC75" s="72">
        <v>79.8</v>
      </c>
      <c r="AD75" s="72">
        <f t="shared" si="3"/>
        <v>66.12</v>
      </c>
      <c r="AE75" s="71">
        <v>6</v>
      </c>
      <c r="AF75" s="71">
        <v>6</v>
      </c>
      <c r="AG75" s="71" t="s">
        <v>1065</v>
      </c>
      <c r="AH75" s="71" t="s">
        <v>1069</v>
      </c>
      <c r="AI75" s="71" t="s">
        <v>1073</v>
      </c>
      <c r="AJ75" s="73"/>
    </row>
    <row r="76" spans="1:36" ht="24" customHeight="1">
      <c r="A76" s="54">
        <v>74</v>
      </c>
      <c r="B76" s="62">
        <v>226</v>
      </c>
      <c r="C76" s="63" t="s">
        <v>531</v>
      </c>
      <c r="D76" s="64" t="s">
        <v>524</v>
      </c>
      <c r="E76" s="65" t="s">
        <v>484</v>
      </c>
      <c r="F76" s="66" t="s">
        <v>525</v>
      </c>
      <c r="G76" s="67" t="s">
        <v>532</v>
      </c>
      <c r="H76" s="66" t="s">
        <v>503</v>
      </c>
      <c r="I76" s="63" t="s">
        <v>86</v>
      </c>
      <c r="J76" s="68" t="s">
        <v>678</v>
      </c>
      <c r="K76" s="66" t="s">
        <v>90</v>
      </c>
      <c r="L76" s="66" t="s">
        <v>91</v>
      </c>
      <c r="M76" s="79" t="s">
        <v>452</v>
      </c>
      <c r="N76" s="66" t="s">
        <v>452</v>
      </c>
      <c r="O76" s="63" t="s">
        <v>92</v>
      </c>
      <c r="P76" s="66" t="s">
        <v>95</v>
      </c>
      <c r="Q76" s="66" t="s">
        <v>533</v>
      </c>
      <c r="R76" s="66" t="s">
        <v>534</v>
      </c>
      <c r="S76" s="66" t="s">
        <v>535</v>
      </c>
      <c r="T76" s="66"/>
      <c r="U76" s="66"/>
      <c r="V76" s="66"/>
      <c r="W76" s="66" t="s">
        <v>1018</v>
      </c>
      <c r="X76" s="69">
        <v>182</v>
      </c>
      <c r="Y76" s="66" t="s">
        <v>1049</v>
      </c>
      <c r="Z76" s="70">
        <v>75</v>
      </c>
      <c r="AA76" s="71" t="s">
        <v>1055</v>
      </c>
      <c r="AB76" s="71">
        <v>16080224</v>
      </c>
      <c r="AC76" s="72">
        <v>83</v>
      </c>
      <c r="AD76" s="72">
        <f t="shared" si="3"/>
        <v>78.2</v>
      </c>
      <c r="AE76" s="71">
        <v>6</v>
      </c>
      <c r="AF76" s="71">
        <v>6</v>
      </c>
      <c r="AG76" s="71" t="s">
        <v>1065</v>
      </c>
      <c r="AH76" s="71" t="s">
        <v>1069</v>
      </c>
      <c r="AI76" s="71" t="s">
        <v>1073</v>
      </c>
      <c r="AJ76" s="73"/>
    </row>
    <row r="77" spans="1:36" ht="24" customHeight="1">
      <c r="A77" s="54">
        <v>75</v>
      </c>
      <c r="B77" s="62">
        <v>224</v>
      </c>
      <c r="C77" s="63" t="s">
        <v>526</v>
      </c>
      <c r="D77" s="64" t="s">
        <v>522</v>
      </c>
      <c r="E77" s="65" t="s">
        <v>484</v>
      </c>
      <c r="F77" s="66" t="s">
        <v>523</v>
      </c>
      <c r="G77" s="67" t="s">
        <v>527</v>
      </c>
      <c r="H77" s="66" t="s">
        <v>503</v>
      </c>
      <c r="I77" s="63" t="s">
        <v>86</v>
      </c>
      <c r="J77" s="68" t="s">
        <v>717</v>
      </c>
      <c r="K77" s="66" t="s">
        <v>87</v>
      </c>
      <c r="L77" s="66" t="s">
        <v>91</v>
      </c>
      <c r="M77" s="79" t="s">
        <v>371</v>
      </c>
      <c r="N77" s="66" t="s">
        <v>371</v>
      </c>
      <c r="O77" s="63" t="s">
        <v>92</v>
      </c>
      <c r="P77" s="66" t="s">
        <v>95</v>
      </c>
      <c r="Q77" s="66" t="s">
        <v>528</v>
      </c>
      <c r="R77" s="66" t="s">
        <v>529</v>
      </c>
      <c r="S77" s="66" t="s">
        <v>530</v>
      </c>
      <c r="T77" s="66"/>
      <c r="U77" s="66"/>
      <c r="V77" s="66"/>
      <c r="W77" s="66" t="s">
        <v>1017</v>
      </c>
      <c r="X77" s="69">
        <v>181</v>
      </c>
      <c r="Y77" s="66" t="s">
        <v>1049</v>
      </c>
      <c r="Z77" s="70">
        <v>75.5</v>
      </c>
      <c r="AA77" s="71" t="s">
        <v>1055</v>
      </c>
      <c r="AB77" s="71">
        <v>16080228</v>
      </c>
      <c r="AC77" s="72">
        <v>78.400000000000006</v>
      </c>
      <c r="AD77" s="72">
        <f t="shared" si="3"/>
        <v>76.66</v>
      </c>
      <c r="AE77" s="71">
        <v>6</v>
      </c>
      <c r="AF77" s="71">
        <v>6</v>
      </c>
      <c r="AG77" s="71" t="s">
        <v>1065</v>
      </c>
      <c r="AH77" s="71" t="s">
        <v>1069</v>
      </c>
      <c r="AI77" s="71" t="s">
        <v>1073</v>
      </c>
      <c r="AJ77" s="73"/>
    </row>
    <row r="78" spans="1:36" ht="24" customHeight="1">
      <c r="A78" s="54">
        <v>76</v>
      </c>
      <c r="B78" s="62">
        <v>231</v>
      </c>
      <c r="C78" s="63" t="s">
        <v>545</v>
      </c>
      <c r="D78" s="64" t="s">
        <v>517</v>
      </c>
      <c r="E78" s="65" t="s">
        <v>484</v>
      </c>
      <c r="F78" s="66" t="s">
        <v>520</v>
      </c>
      <c r="G78" s="67" t="s">
        <v>546</v>
      </c>
      <c r="H78" s="66" t="s">
        <v>521</v>
      </c>
      <c r="I78" s="63" t="s">
        <v>86</v>
      </c>
      <c r="J78" s="68" t="s">
        <v>696</v>
      </c>
      <c r="K78" s="66" t="s">
        <v>90</v>
      </c>
      <c r="L78" s="66" t="s">
        <v>91</v>
      </c>
      <c r="M78" s="79" t="s">
        <v>369</v>
      </c>
      <c r="N78" s="66" t="s">
        <v>369</v>
      </c>
      <c r="O78" s="63" t="s">
        <v>92</v>
      </c>
      <c r="P78" s="66"/>
      <c r="Q78" s="66" t="s">
        <v>492</v>
      </c>
      <c r="R78" s="66" t="s">
        <v>537</v>
      </c>
      <c r="S78" s="66" t="s">
        <v>487</v>
      </c>
      <c r="T78" s="66"/>
      <c r="U78" s="66"/>
      <c r="V78" s="66"/>
      <c r="W78" s="66" t="s">
        <v>1020</v>
      </c>
      <c r="X78" s="69">
        <v>185</v>
      </c>
      <c r="Y78" s="66" t="s">
        <v>1049</v>
      </c>
      <c r="Z78" s="70">
        <v>77.5</v>
      </c>
      <c r="AA78" s="71" t="s">
        <v>1055</v>
      </c>
      <c r="AB78" s="71">
        <v>16080230</v>
      </c>
      <c r="AC78" s="72">
        <v>75.8</v>
      </c>
      <c r="AD78" s="72">
        <f t="shared" si="3"/>
        <v>76.819999999999993</v>
      </c>
      <c r="AE78" s="71">
        <v>6</v>
      </c>
      <c r="AF78" s="71">
        <v>6</v>
      </c>
      <c r="AG78" s="71" t="s">
        <v>1065</v>
      </c>
      <c r="AH78" s="71" t="s">
        <v>1069</v>
      </c>
      <c r="AI78" s="71" t="s">
        <v>1073</v>
      </c>
      <c r="AJ78" s="73"/>
    </row>
    <row r="79" spans="1:36" ht="24" customHeight="1">
      <c r="A79" s="54">
        <v>77</v>
      </c>
      <c r="B79" s="62">
        <v>241</v>
      </c>
      <c r="C79" s="63" t="s">
        <v>559</v>
      </c>
      <c r="D79" s="84" t="s">
        <v>552</v>
      </c>
      <c r="E79" s="65" t="s">
        <v>16</v>
      </c>
      <c r="F79" s="66" t="s">
        <v>553</v>
      </c>
      <c r="G79" s="67" t="s">
        <v>560</v>
      </c>
      <c r="H79" s="66" t="s">
        <v>85</v>
      </c>
      <c r="I79" s="63" t="s">
        <v>86</v>
      </c>
      <c r="J79" s="68" t="s">
        <v>755</v>
      </c>
      <c r="K79" s="66" t="s">
        <v>99</v>
      </c>
      <c r="L79" s="66" t="s">
        <v>88</v>
      </c>
      <c r="M79" s="63" t="s">
        <v>198</v>
      </c>
      <c r="N79" s="66" t="s">
        <v>198</v>
      </c>
      <c r="O79" s="63" t="s">
        <v>89</v>
      </c>
      <c r="P79" s="66"/>
      <c r="Q79" s="66" t="s">
        <v>165</v>
      </c>
      <c r="R79" s="66" t="s">
        <v>365</v>
      </c>
      <c r="S79" s="66" t="s">
        <v>314</v>
      </c>
      <c r="T79" s="66"/>
      <c r="U79" s="66"/>
      <c r="V79" s="66"/>
      <c r="W79" s="66" t="s">
        <v>1023</v>
      </c>
      <c r="X79" s="69">
        <v>192</v>
      </c>
      <c r="Y79" s="66" t="s">
        <v>1049</v>
      </c>
      <c r="Z79" s="70">
        <v>69.5</v>
      </c>
      <c r="AA79" s="71" t="s">
        <v>1055</v>
      </c>
      <c r="AB79" s="71">
        <v>16080233</v>
      </c>
      <c r="AC79" s="72">
        <v>76.400000000000006</v>
      </c>
      <c r="AD79" s="72">
        <f t="shared" si="3"/>
        <v>72.259999999999991</v>
      </c>
      <c r="AE79" s="71">
        <v>7</v>
      </c>
      <c r="AF79" s="71">
        <v>7</v>
      </c>
      <c r="AG79" s="71" t="s">
        <v>1065</v>
      </c>
      <c r="AH79" s="71" t="s">
        <v>1069</v>
      </c>
      <c r="AI79" s="71" t="s">
        <v>1073</v>
      </c>
      <c r="AJ79" s="73"/>
    </row>
    <row r="80" spans="1:36" ht="24" customHeight="1">
      <c r="A80" s="54">
        <v>78</v>
      </c>
      <c r="B80" s="62">
        <v>244</v>
      </c>
      <c r="C80" s="63" t="s">
        <v>567</v>
      </c>
      <c r="D80" s="64" t="s">
        <v>547</v>
      </c>
      <c r="E80" s="65" t="s">
        <v>16</v>
      </c>
      <c r="F80" s="66" t="s">
        <v>548</v>
      </c>
      <c r="G80" s="67" t="s">
        <v>568</v>
      </c>
      <c r="H80" s="66" t="s">
        <v>85</v>
      </c>
      <c r="I80" s="63" t="s">
        <v>94</v>
      </c>
      <c r="J80" s="68" t="s">
        <v>757</v>
      </c>
      <c r="K80" s="66" t="s">
        <v>90</v>
      </c>
      <c r="L80" s="66" t="s">
        <v>91</v>
      </c>
      <c r="M80" s="63" t="s">
        <v>153</v>
      </c>
      <c r="N80" s="66" t="s">
        <v>153</v>
      </c>
      <c r="O80" s="63" t="s">
        <v>92</v>
      </c>
      <c r="P80" s="66" t="s">
        <v>95</v>
      </c>
      <c r="Q80" s="66" t="s">
        <v>162</v>
      </c>
      <c r="R80" s="66" t="s">
        <v>208</v>
      </c>
      <c r="S80" s="66" t="s">
        <v>338</v>
      </c>
      <c r="T80" s="66"/>
      <c r="U80" s="66"/>
      <c r="V80" s="66"/>
      <c r="W80" s="66" t="s">
        <v>1025</v>
      </c>
      <c r="X80" s="69">
        <v>194</v>
      </c>
      <c r="Y80" s="66" t="s">
        <v>1049</v>
      </c>
      <c r="Z80" s="70">
        <v>79.5</v>
      </c>
      <c r="AA80" s="71" t="s">
        <v>1055</v>
      </c>
      <c r="AB80" s="71">
        <v>16080237</v>
      </c>
      <c r="AC80" s="72">
        <v>77.2</v>
      </c>
      <c r="AD80" s="72">
        <f t="shared" si="3"/>
        <v>78.58</v>
      </c>
      <c r="AE80" s="71">
        <v>7</v>
      </c>
      <c r="AF80" s="71">
        <v>7</v>
      </c>
      <c r="AG80" s="71" t="s">
        <v>1065</v>
      </c>
      <c r="AH80" s="71" t="s">
        <v>1069</v>
      </c>
      <c r="AI80" s="71" t="s">
        <v>1073</v>
      </c>
      <c r="AJ80" s="73"/>
    </row>
    <row r="81" spans="1:37" ht="24" customHeight="1">
      <c r="A81" s="54">
        <v>79</v>
      </c>
      <c r="B81" s="62">
        <v>236</v>
      </c>
      <c r="C81" s="63" t="s">
        <v>557</v>
      </c>
      <c r="D81" s="64" t="s">
        <v>547</v>
      </c>
      <c r="E81" s="65" t="s">
        <v>16</v>
      </c>
      <c r="F81" s="66" t="s">
        <v>549</v>
      </c>
      <c r="G81" s="67" t="s">
        <v>558</v>
      </c>
      <c r="H81" s="66" t="s">
        <v>85</v>
      </c>
      <c r="I81" s="63" t="s">
        <v>86</v>
      </c>
      <c r="J81" s="68" t="s">
        <v>673</v>
      </c>
      <c r="K81" s="66" t="s">
        <v>87</v>
      </c>
      <c r="L81" s="66" t="s">
        <v>88</v>
      </c>
      <c r="M81" s="63" t="s">
        <v>164</v>
      </c>
      <c r="N81" s="66" t="s">
        <v>164</v>
      </c>
      <c r="O81" s="63" t="s">
        <v>89</v>
      </c>
      <c r="P81" s="66"/>
      <c r="Q81" s="66" t="s">
        <v>161</v>
      </c>
      <c r="R81" s="66" t="s">
        <v>172</v>
      </c>
      <c r="S81" s="66" t="s">
        <v>336</v>
      </c>
      <c r="T81" s="66"/>
      <c r="U81" s="66"/>
      <c r="V81" s="66"/>
      <c r="W81" s="66" t="s">
        <v>1022</v>
      </c>
      <c r="X81" s="69">
        <v>188</v>
      </c>
      <c r="Y81" s="66" t="s">
        <v>1049</v>
      </c>
      <c r="Z81" s="70">
        <v>67.5</v>
      </c>
      <c r="AA81" s="71" t="s">
        <v>1055</v>
      </c>
      <c r="AB81" s="71">
        <v>16080240</v>
      </c>
      <c r="AC81" s="72">
        <v>79.7</v>
      </c>
      <c r="AD81" s="72">
        <f t="shared" si="3"/>
        <v>72.38</v>
      </c>
      <c r="AE81" s="71">
        <v>7</v>
      </c>
      <c r="AF81" s="71">
        <v>7</v>
      </c>
      <c r="AG81" s="71" t="s">
        <v>1065</v>
      </c>
      <c r="AH81" s="71" t="s">
        <v>1069</v>
      </c>
      <c r="AI81" s="71" t="s">
        <v>1073</v>
      </c>
      <c r="AJ81" s="73"/>
    </row>
    <row r="82" spans="1:37" ht="24" customHeight="1">
      <c r="A82" s="54">
        <v>80</v>
      </c>
      <c r="B82" s="62">
        <v>243</v>
      </c>
      <c r="C82" s="63" t="s">
        <v>562</v>
      </c>
      <c r="D82" s="64" t="s">
        <v>550</v>
      </c>
      <c r="E82" s="65" t="s">
        <v>16</v>
      </c>
      <c r="F82" s="66" t="s">
        <v>563</v>
      </c>
      <c r="G82" s="67" t="s">
        <v>564</v>
      </c>
      <c r="H82" s="66" t="s">
        <v>96</v>
      </c>
      <c r="I82" s="63" t="s">
        <v>86</v>
      </c>
      <c r="J82" s="68" t="s">
        <v>756</v>
      </c>
      <c r="K82" s="66" t="s">
        <v>99</v>
      </c>
      <c r="L82" s="66" t="s">
        <v>88</v>
      </c>
      <c r="M82" s="63" t="s">
        <v>142</v>
      </c>
      <c r="N82" s="66" t="s">
        <v>142</v>
      </c>
      <c r="O82" s="63" t="s">
        <v>89</v>
      </c>
      <c r="P82" s="66"/>
      <c r="Q82" s="66" t="s">
        <v>165</v>
      </c>
      <c r="R82" s="66" t="s">
        <v>240</v>
      </c>
      <c r="S82" s="66" t="s">
        <v>561</v>
      </c>
      <c r="T82" s="66"/>
      <c r="U82" s="66" t="s">
        <v>565</v>
      </c>
      <c r="V82" s="66" t="s">
        <v>566</v>
      </c>
      <c r="W82" s="66" t="s">
        <v>1024</v>
      </c>
      <c r="X82" s="69">
        <v>193</v>
      </c>
      <c r="Y82" s="66" t="s">
        <v>1049</v>
      </c>
      <c r="Z82" s="70">
        <v>48.5</v>
      </c>
      <c r="AA82" s="71" t="s">
        <v>1055</v>
      </c>
      <c r="AB82" s="71">
        <v>16080243</v>
      </c>
      <c r="AC82" s="72">
        <v>80.400000000000006</v>
      </c>
      <c r="AD82" s="72">
        <f t="shared" si="3"/>
        <v>61.260000000000005</v>
      </c>
      <c r="AE82" s="71">
        <v>7</v>
      </c>
      <c r="AF82" s="71">
        <v>7</v>
      </c>
      <c r="AG82" s="71" t="s">
        <v>1065</v>
      </c>
      <c r="AH82" s="71" t="s">
        <v>1069</v>
      </c>
      <c r="AI82" s="71" t="s">
        <v>1073</v>
      </c>
      <c r="AJ82" s="73"/>
    </row>
    <row r="83" spans="1:37" ht="24" customHeight="1">
      <c r="A83" s="54">
        <v>81</v>
      </c>
      <c r="B83" s="62">
        <v>234</v>
      </c>
      <c r="C83" s="63" t="s">
        <v>554</v>
      </c>
      <c r="D83" s="84" t="s">
        <v>550</v>
      </c>
      <c r="E83" s="65" t="s">
        <v>16</v>
      </c>
      <c r="F83" s="66" t="s">
        <v>551</v>
      </c>
      <c r="G83" s="67" t="s">
        <v>555</v>
      </c>
      <c r="H83" s="66" t="s">
        <v>96</v>
      </c>
      <c r="I83" s="63" t="s">
        <v>86</v>
      </c>
      <c r="J83" s="68" t="s">
        <v>698</v>
      </c>
      <c r="K83" s="66" t="s">
        <v>87</v>
      </c>
      <c r="L83" s="66" t="s">
        <v>91</v>
      </c>
      <c r="M83" s="63" t="s">
        <v>142</v>
      </c>
      <c r="N83" s="66" t="s">
        <v>142</v>
      </c>
      <c r="O83" s="63" t="s">
        <v>89</v>
      </c>
      <c r="P83" s="66"/>
      <c r="Q83" s="66" t="s">
        <v>242</v>
      </c>
      <c r="R83" s="66" t="s">
        <v>177</v>
      </c>
      <c r="S83" s="66" t="s">
        <v>338</v>
      </c>
      <c r="T83" s="66"/>
      <c r="U83" s="66"/>
      <c r="V83" s="66"/>
      <c r="W83" s="66" t="s">
        <v>1021</v>
      </c>
      <c r="X83" s="69">
        <v>187</v>
      </c>
      <c r="Y83" s="66" t="s">
        <v>1049</v>
      </c>
      <c r="Z83" s="70">
        <v>73</v>
      </c>
      <c r="AA83" s="71" t="s">
        <v>1054</v>
      </c>
      <c r="AB83" s="71">
        <v>16080245</v>
      </c>
      <c r="AC83" s="72">
        <v>75.8</v>
      </c>
      <c r="AD83" s="72">
        <f t="shared" si="3"/>
        <v>74.12</v>
      </c>
      <c r="AE83" s="71">
        <v>7</v>
      </c>
      <c r="AF83" s="71">
        <v>7</v>
      </c>
      <c r="AG83" s="71" t="s">
        <v>1065</v>
      </c>
      <c r="AH83" s="71" t="s">
        <v>1069</v>
      </c>
      <c r="AI83" s="71" t="s">
        <v>1073</v>
      </c>
      <c r="AJ83" s="73"/>
    </row>
    <row r="84" spans="1:37" ht="24" customHeight="1">
      <c r="A84" s="54">
        <v>82</v>
      </c>
      <c r="B84" s="62">
        <v>256</v>
      </c>
      <c r="C84" s="63" t="s">
        <v>579</v>
      </c>
      <c r="D84" s="64" t="s">
        <v>573</v>
      </c>
      <c r="E84" s="65" t="s">
        <v>16</v>
      </c>
      <c r="F84" s="66" t="s">
        <v>574</v>
      </c>
      <c r="G84" s="67" t="s">
        <v>580</v>
      </c>
      <c r="H84" s="66" t="s">
        <v>96</v>
      </c>
      <c r="I84" s="63" t="s">
        <v>86</v>
      </c>
      <c r="J84" s="68" t="s">
        <v>759</v>
      </c>
      <c r="K84" s="66" t="s">
        <v>99</v>
      </c>
      <c r="L84" s="66" t="s">
        <v>88</v>
      </c>
      <c r="M84" s="63" t="s">
        <v>142</v>
      </c>
      <c r="N84" s="66" t="s">
        <v>142</v>
      </c>
      <c r="O84" s="63" t="s">
        <v>89</v>
      </c>
      <c r="P84" s="66"/>
      <c r="Q84" s="66" t="s">
        <v>581</v>
      </c>
      <c r="R84" s="66" t="s">
        <v>582</v>
      </c>
      <c r="S84" s="66" t="s">
        <v>556</v>
      </c>
      <c r="T84" s="66"/>
      <c r="U84" s="66"/>
      <c r="V84" s="66"/>
      <c r="W84" s="66" t="s">
        <v>1028</v>
      </c>
      <c r="X84" s="69">
        <v>203</v>
      </c>
      <c r="Y84" s="66" t="s">
        <v>1049</v>
      </c>
      <c r="Z84" s="70">
        <v>60</v>
      </c>
      <c r="AA84" s="71" t="s">
        <v>1055</v>
      </c>
      <c r="AB84" s="71">
        <v>16080248</v>
      </c>
      <c r="AC84" s="72">
        <v>80</v>
      </c>
      <c r="AD84" s="72">
        <f t="shared" si="3"/>
        <v>68</v>
      </c>
      <c r="AE84" s="71">
        <v>7</v>
      </c>
      <c r="AF84" s="71">
        <v>7</v>
      </c>
      <c r="AG84" s="71" t="s">
        <v>1065</v>
      </c>
      <c r="AH84" s="71" t="s">
        <v>1069</v>
      </c>
      <c r="AI84" s="71" t="s">
        <v>1073</v>
      </c>
      <c r="AJ84" s="73"/>
    </row>
    <row r="85" spans="1:37" ht="24" customHeight="1">
      <c r="A85" s="54">
        <v>83</v>
      </c>
      <c r="B85" s="62">
        <v>250</v>
      </c>
      <c r="C85" s="63" t="s">
        <v>575</v>
      </c>
      <c r="D85" s="64" t="s">
        <v>569</v>
      </c>
      <c r="E85" s="65" t="s">
        <v>16</v>
      </c>
      <c r="F85" s="66" t="s">
        <v>570</v>
      </c>
      <c r="G85" s="67" t="s">
        <v>576</v>
      </c>
      <c r="H85" s="66" t="s">
        <v>96</v>
      </c>
      <c r="I85" s="63" t="s">
        <v>86</v>
      </c>
      <c r="J85" s="68" t="s">
        <v>695</v>
      </c>
      <c r="K85" s="66" t="s">
        <v>90</v>
      </c>
      <c r="L85" s="66" t="s">
        <v>91</v>
      </c>
      <c r="M85" s="63" t="s">
        <v>311</v>
      </c>
      <c r="N85" s="66" t="s">
        <v>311</v>
      </c>
      <c r="O85" s="63" t="s">
        <v>92</v>
      </c>
      <c r="P85" s="66" t="s">
        <v>95</v>
      </c>
      <c r="Q85" s="66" t="s">
        <v>162</v>
      </c>
      <c r="R85" s="66" t="s">
        <v>226</v>
      </c>
      <c r="S85" s="66" t="s">
        <v>314</v>
      </c>
      <c r="T85" s="66"/>
      <c r="U85" s="66"/>
      <c r="V85" s="66"/>
      <c r="W85" s="66" t="s">
        <v>1026</v>
      </c>
      <c r="X85" s="69">
        <v>197</v>
      </c>
      <c r="Y85" s="66" t="s">
        <v>1049</v>
      </c>
      <c r="Z85" s="70">
        <v>76.5</v>
      </c>
      <c r="AA85" s="71" t="s">
        <v>1055</v>
      </c>
      <c r="AB85" s="71">
        <v>16080254</v>
      </c>
      <c r="AC85" s="72">
        <v>82.8</v>
      </c>
      <c r="AD85" s="72">
        <f t="shared" si="3"/>
        <v>79.02</v>
      </c>
      <c r="AE85" s="71">
        <v>7</v>
      </c>
      <c r="AF85" s="71">
        <v>7</v>
      </c>
      <c r="AG85" s="71" t="s">
        <v>1065</v>
      </c>
      <c r="AH85" s="71" t="s">
        <v>1069</v>
      </c>
      <c r="AI85" s="71" t="s">
        <v>1073</v>
      </c>
      <c r="AJ85" s="73"/>
    </row>
    <row r="86" spans="1:37" ht="24" customHeight="1">
      <c r="A86" s="54">
        <v>84</v>
      </c>
      <c r="B86" s="62">
        <v>255</v>
      </c>
      <c r="C86" s="63" t="s">
        <v>577</v>
      </c>
      <c r="D86" s="64" t="s">
        <v>571</v>
      </c>
      <c r="E86" s="65" t="s">
        <v>16</v>
      </c>
      <c r="F86" s="66" t="s">
        <v>572</v>
      </c>
      <c r="G86" s="67" t="s">
        <v>578</v>
      </c>
      <c r="H86" s="66" t="s">
        <v>85</v>
      </c>
      <c r="I86" s="63" t="s">
        <v>86</v>
      </c>
      <c r="J86" s="68" t="s">
        <v>758</v>
      </c>
      <c r="K86" s="66" t="s">
        <v>90</v>
      </c>
      <c r="L86" s="66" t="s">
        <v>91</v>
      </c>
      <c r="M86" s="63" t="s">
        <v>142</v>
      </c>
      <c r="N86" s="66" t="s">
        <v>142</v>
      </c>
      <c r="O86" s="63" t="s">
        <v>89</v>
      </c>
      <c r="P86" s="66"/>
      <c r="Q86" s="66" t="s">
        <v>105</v>
      </c>
      <c r="R86" s="66" t="s">
        <v>175</v>
      </c>
      <c r="S86" s="66" t="s">
        <v>314</v>
      </c>
      <c r="T86" s="66"/>
      <c r="U86" s="66"/>
      <c r="V86" s="66"/>
      <c r="W86" s="66" t="s">
        <v>1027</v>
      </c>
      <c r="X86" s="69">
        <v>203</v>
      </c>
      <c r="Y86" s="66" t="s">
        <v>1049</v>
      </c>
      <c r="Z86" s="70">
        <v>62.5</v>
      </c>
      <c r="AA86" s="71" t="s">
        <v>1055</v>
      </c>
      <c r="AB86" s="71">
        <v>16080256</v>
      </c>
      <c r="AC86" s="72">
        <v>78.8</v>
      </c>
      <c r="AD86" s="72">
        <f t="shared" si="3"/>
        <v>69.02</v>
      </c>
      <c r="AE86" s="71">
        <v>7</v>
      </c>
      <c r="AF86" s="71">
        <v>7</v>
      </c>
      <c r="AG86" s="71" t="s">
        <v>1065</v>
      </c>
      <c r="AH86" s="71" t="s">
        <v>1069</v>
      </c>
      <c r="AI86" s="71" t="s">
        <v>1073</v>
      </c>
      <c r="AJ86" s="73"/>
    </row>
    <row r="87" spans="1:37" ht="24" customHeight="1">
      <c r="A87" s="54">
        <v>85</v>
      </c>
      <c r="B87" s="62">
        <v>258</v>
      </c>
      <c r="C87" s="63" t="s">
        <v>585</v>
      </c>
      <c r="D87" s="64" t="s">
        <v>584</v>
      </c>
      <c r="E87" s="65" t="s">
        <v>16</v>
      </c>
      <c r="F87" s="66" t="s">
        <v>583</v>
      </c>
      <c r="G87" s="67" t="s">
        <v>586</v>
      </c>
      <c r="H87" s="66" t="s">
        <v>85</v>
      </c>
      <c r="I87" s="63" t="s">
        <v>86</v>
      </c>
      <c r="J87" s="68" t="s">
        <v>760</v>
      </c>
      <c r="K87" s="66" t="s">
        <v>90</v>
      </c>
      <c r="L87" s="66" t="s">
        <v>91</v>
      </c>
      <c r="M87" s="63" t="s">
        <v>356</v>
      </c>
      <c r="N87" s="66" t="s">
        <v>356</v>
      </c>
      <c r="O87" s="63" t="s">
        <v>92</v>
      </c>
      <c r="P87" s="66" t="s">
        <v>95</v>
      </c>
      <c r="Q87" s="66" t="s">
        <v>167</v>
      </c>
      <c r="R87" s="66" t="s">
        <v>170</v>
      </c>
      <c r="S87" s="66" t="s">
        <v>143</v>
      </c>
      <c r="T87" s="66"/>
      <c r="U87" s="66"/>
      <c r="V87" s="66"/>
      <c r="W87" s="66" t="s">
        <v>1029</v>
      </c>
      <c r="X87" s="69">
        <v>205</v>
      </c>
      <c r="Y87" s="66" t="s">
        <v>1049</v>
      </c>
      <c r="Z87" s="70">
        <v>83</v>
      </c>
      <c r="AA87" s="71" t="s">
        <v>1055</v>
      </c>
      <c r="AB87" s="71">
        <v>16080258</v>
      </c>
      <c r="AC87" s="72">
        <v>75.3</v>
      </c>
      <c r="AD87" s="72">
        <f t="shared" ref="AD87:AD102" si="4">Z87*0.6+AC87*0.4</f>
        <v>79.92</v>
      </c>
      <c r="AE87" s="71">
        <v>7</v>
      </c>
      <c r="AF87" s="71">
        <v>7</v>
      </c>
      <c r="AG87" s="71" t="s">
        <v>1065</v>
      </c>
      <c r="AH87" s="71" t="s">
        <v>1069</v>
      </c>
      <c r="AI87" s="71" t="s">
        <v>1073</v>
      </c>
      <c r="AJ87" s="73"/>
    </row>
    <row r="88" spans="1:37" ht="24" customHeight="1">
      <c r="A88" s="54">
        <v>86</v>
      </c>
      <c r="B88" s="62">
        <v>259</v>
      </c>
      <c r="C88" s="63" t="s">
        <v>589</v>
      </c>
      <c r="D88" s="64" t="s">
        <v>587</v>
      </c>
      <c r="E88" s="65" t="s">
        <v>16</v>
      </c>
      <c r="F88" s="66" t="s">
        <v>588</v>
      </c>
      <c r="G88" s="67" t="s">
        <v>590</v>
      </c>
      <c r="H88" s="66" t="s">
        <v>96</v>
      </c>
      <c r="I88" s="63" t="s">
        <v>86</v>
      </c>
      <c r="J88" s="68" t="s">
        <v>761</v>
      </c>
      <c r="K88" s="66" t="s">
        <v>99</v>
      </c>
      <c r="L88" s="66" t="s">
        <v>88</v>
      </c>
      <c r="M88" s="63" t="s">
        <v>453</v>
      </c>
      <c r="N88" s="66" t="s">
        <v>453</v>
      </c>
      <c r="O88" s="63" t="s">
        <v>89</v>
      </c>
      <c r="P88" s="66"/>
      <c r="Q88" s="66" t="s">
        <v>591</v>
      </c>
      <c r="R88" s="66" t="s">
        <v>220</v>
      </c>
      <c r="S88" s="88" t="s">
        <v>223</v>
      </c>
      <c r="T88" s="66"/>
      <c r="U88" s="66"/>
      <c r="V88" s="88" t="s">
        <v>158</v>
      </c>
      <c r="W88" s="66" t="s">
        <v>1030</v>
      </c>
      <c r="X88" s="69">
        <v>206</v>
      </c>
      <c r="Y88" s="66" t="s">
        <v>1049</v>
      </c>
      <c r="Z88" s="70">
        <v>56.5</v>
      </c>
      <c r="AA88" s="71" t="s">
        <v>1055</v>
      </c>
      <c r="AB88" s="71">
        <v>16080305</v>
      </c>
      <c r="AC88" s="72">
        <v>77.3</v>
      </c>
      <c r="AD88" s="72">
        <f t="shared" si="4"/>
        <v>64.819999999999993</v>
      </c>
      <c r="AE88" s="71">
        <v>8</v>
      </c>
      <c r="AF88" s="71">
        <v>8</v>
      </c>
      <c r="AG88" s="71" t="s">
        <v>1065</v>
      </c>
      <c r="AH88" s="71" t="s">
        <v>1069</v>
      </c>
      <c r="AI88" s="71" t="s">
        <v>1073</v>
      </c>
      <c r="AJ88" s="73"/>
    </row>
    <row r="89" spans="1:37" ht="24" customHeight="1">
      <c r="A89" s="54">
        <v>87</v>
      </c>
      <c r="B89" s="62">
        <v>264</v>
      </c>
      <c r="C89" s="63" t="s">
        <v>596</v>
      </c>
      <c r="D89" s="64" t="s">
        <v>592</v>
      </c>
      <c r="E89" s="65" t="s">
        <v>16</v>
      </c>
      <c r="F89" s="66" t="s">
        <v>593</v>
      </c>
      <c r="G89" s="67" t="s">
        <v>597</v>
      </c>
      <c r="H89" s="66" t="s">
        <v>85</v>
      </c>
      <c r="I89" s="63" t="s">
        <v>86</v>
      </c>
      <c r="J89" s="68" t="s">
        <v>701</v>
      </c>
      <c r="K89" s="66" t="s">
        <v>99</v>
      </c>
      <c r="L89" s="66" t="s">
        <v>91</v>
      </c>
      <c r="M89" s="63" t="s">
        <v>142</v>
      </c>
      <c r="N89" s="66" t="s">
        <v>142</v>
      </c>
      <c r="O89" s="63" t="s">
        <v>92</v>
      </c>
      <c r="P89" s="66" t="s">
        <v>95</v>
      </c>
      <c r="Q89" s="66" t="s">
        <v>598</v>
      </c>
      <c r="R89" s="66" t="s">
        <v>252</v>
      </c>
      <c r="S89" s="66" t="s">
        <v>147</v>
      </c>
      <c r="T89" s="66"/>
      <c r="U89" s="66"/>
      <c r="V89" s="66"/>
      <c r="W89" s="66" t="s">
        <v>1031</v>
      </c>
      <c r="X89" s="69">
        <v>207</v>
      </c>
      <c r="Y89" s="66" t="s">
        <v>1049</v>
      </c>
      <c r="Z89" s="70">
        <v>89</v>
      </c>
      <c r="AA89" s="71" t="s">
        <v>1055</v>
      </c>
      <c r="AB89" s="71">
        <v>16080261</v>
      </c>
      <c r="AC89" s="72">
        <v>81.2</v>
      </c>
      <c r="AD89" s="72">
        <f t="shared" si="4"/>
        <v>85.88</v>
      </c>
      <c r="AE89" s="71">
        <v>7</v>
      </c>
      <c r="AF89" s="71">
        <v>7</v>
      </c>
      <c r="AG89" s="71" t="s">
        <v>1065</v>
      </c>
      <c r="AH89" s="71" t="s">
        <v>1069</v>
      </c>
      <c r="AI89" s="71" t="s">
        <v>1073</v>
      </c>
      <c r="AJ89" s="73"/>
    </row>
    <row r="90" spans="1:37" ht="24" customHeight="1">
      <c r="A90" s="54">
        <v>88</v>
      </c>
      <c r="B90" s="62">
        <v>269</v>
      </c>
      <c r="C90" s="63" t="s">
        <v>602</v>
      </c>
      <c r="D90" s="64" t="s">
        <v>592</v>
      </c>
      <c r="E90" s="65" t="s">
        <v>16</v>
      </c>
      <c r="F90" s="66" t="s">
        <v>593</v>
      </c>
      <c r="G90" s="67" t="s">
        <v>601</v>
      </c>
      <c r="H90" s="66" t="s">
        <v>85</v>
      </c>
      <c r="I90" s="63" t="s">
        <v>86</v>
      </c>
      <c r="J90" s="68" t="s">
        <v>737</v>
      </c>
      <c r="K90" s="66" t="s">
        <v>87</v>
      </c>
      <c r="L90" s="66" t="s">
        <v>91</v>
      </c>
      <c r="M90" s="63" t="s">
        <v>148</v>
      </c>
      <c r="N90" s="66" t="s">
        <v>148</v>
      </c>
      <c r="O90" s="63" t="s">
        <v>92</v>
      </c>
      <c r="P90" s="66" t="s">
        <v>95</v>
      </c>
      <c r="Q90" s="66" t="s">
        <v>313</v>
      </c>
      <c r="R90" s="66" t="s">
        <v>252</v>
      </c>
      <c r="S90" s="66" t="s">
        <v>225</v>
      </c>
      <c r="T90" s="66"/>
      <c r="U90" s="66"/>
      <c r="V90" s="66"/>
      <c r="W90" s="66" t="s">
        <v>1032</v>
      </c>
      <c r="X90" s="69">
        <v>212</v>
      </c>
      <c r="Y90" s="66" t="s">
        <v>1049</v>
      </c>
      <c r="Z90" s="70">
        <v>79.5</v>
      </c>
      <c r="AA90" s="71" t="s">
        <v>1055</v>
      </c>
      <c r="AB90" s="71">
        <v>16080265</v>
      </c>
      <c r="AC90" s="72">
        <v>79.900000000000006</v>
      </c>
      <c r="AD90" s="72">
        <f t="shared" si="4"/>
        <v>79.66</v>
      </c>
      <c r="AE90" s="71">
        <v>7</v>
      </c>
      <c r="AF90" s="71">
        <v>7</v>
      </c>
      <c r="AG90" s="71" t="s">
        <v>1065</v>
      </c>
      <c r="AH90" s="71" t="s">
        <v>1069</v>
      </c>
      <c r="AI90" s="71" t="s">
        <v>1073</v>
      </c>
      <c r="AJ90" s="73"/>
    </row>
    <row r="91" spans="1:37" ht="24" customHeight="1">
      <c r="A91" s="54">
        <v>89</v>
      </c>
      <c r="B91" s="62">
        <v>270</v>
      </c>
      <c r="C91" s="63" t="s">
        <v>603</v>
      </c>
      <c r="D91" s="64" t="s">
        <v>592</v>
      </c>
      <c r="E91" s="65" t="s">
        <v>16</v>
      </c>
      <c r="F91" s="66" t="s">
        <v>593</v>
      </c>
      <c r="G91" s="67" t="s">
        <v>604</v>
      </c>
      <c r="H91" s="66" t="s">
        <v>85</v>
      </c>
      <c r="I91" s="63" t="s">
        <v>86</v>
      </c>
      <c r="J91" s="68" t="s">
        <v>747</v>
      </c>
      <c r="K91" s="66" t="s">
        <v>103</v>
      </c>
      <c r="L91" s="66" t="s">
        <v>88</v>
      </c>
      <c r="M91" s="63" t="s">
        <v>231</v>
      </c>
      <c r="N91" s="66" t="s">
        <v>231</v>
      </c>
      <c r="O91" s="63" t="s">
        <v>92</v>
      </c>
      <c r="P91" s="66" t="s">
        <v>95</v>
      </c>
      <c r="Q91" s="66" t="s">
        <v>140</v>
      </c>
      <c r="R91" s="66" t="s">
        <v>193</v>
      </c>
      <c r="S91" s="66" t="s">
        <v>157</v>
      </c>
      <c r="T91" s="66"/>
      <c r="U91" s="66"/>
      <c r="V91" s="66"/>
      <c r="W91" s="66" t="s">
        <v>1033</v>
      </c>
      <c r="X91" s="69">
        <v>212</v>
      </c>
      <c r="Y91" s="66" t="s">
        <v>1049</v>
      </c>
      <c r="Z91" s="70">
        <v>81</v>
      </c>
      <c r="AA91" s="71" t="s">
        <v>1055</v>
      </c>
      <c r="AB91" s="71">
        <v>16080263</v>
      </c>
      <c r="AC91" s="72">
        <v>77.400000000000006</v>
      </c>
      <c r="AD91" s="72">
        <f t="shared" si="4"/>
        <v>79.56</v>
      </c>
      <c r="AE91" s="71">
        <v>7</v>
      </c>
      <c r="AF91" s="71">
        <v>7</v>
      </c>
      <c r="AG91" s="71" t="s">
        <v>1065</v>
      </c>
      <c r="AH91" s="71" t="s">
        <v>1069</v>
      </c>
      <c r="AI91" s="71" t="s">
        <v>1073</v>
      </c>
      <c r="AJ91" s="73"/>
    </row>
    <row r="92" spans="1:37" ht="24" customHeight="1">
      <c r="A92" s="54">
        <v>90</v>
      </c>
      <c r="B92" s="62">
        <v>277</v>
      </c>
      <c r="C92" s="63" t="s">
        <v>607</v>
      </c>
      <c r="D92" s="64" t="s">
        <v>594</v>
      </c>
      <c r="E92" s="65" t="s">
        <v>16</v>
      </c>
      <c r="F92" s="66" t="s">
        <v>595</v>
      </c>
      <c r="G92" s="67" t="s">
        <v>608</v>
      </c>
      <c r="H92" s="66" t="s">
        <v>85</v>
      </c>
      <c r="I92" s="63" t="s">
        <v>86</v>
      </c>
      <c r="J92" s="68" t="s">
        <v>762</v>
      </c>
      <c r="K92" s="66" t="s">
        <v>99</v>
      </c>
      <c r="L92" s="66" t="s">
        <v>91</v>
      </c>
      <c r="M92" s="63" t="s">
        <v>148</v>
      </c>
      <c r="N92" s="66" t="s">
        <v>148</v>
      </c>
      <c r="O92" s="63" t="s">
        <v>92</v>
      </c>
      <c r="P92" s="66" t="s">
        <v>95</v>
      </c>
      <c r="Q92" s="66" t="s">
        <v>160</v>
      </c>
      <c r="R92" s="66" t="s">
        <v>319</v>
      </c>
      <c r="S92" s="66" t="s">
        <v>143</v>
      </c>
      <c r="T92" s="66"/>
      <c r="U92" s="66"/>
      <c r="V92" s="66"/>
      <c r="W92" s="66" t="s">
        <v>1035</v>
      </c>
      <c r="X92" s="69">
        <v>217</v>
      </c>
      <c r="Y92" s="66" t="s">
        <v>1049</v>
      </c>
      <c r="Z92" s="70">
        <v>79</v>
      </c>
      <c r="AA92" s="71" t="s">
        <v>1055</v>
      </c>
      <c r="AB92" s="71">
        <v>16080272</v>
      </c>
      <c r="AC92" s="72">
        <v>81.900000000000006</v>
      </c>
      <c r="AD92" s="72">
        <f t="shared" si="4"/>
        <v>80.16</v>
      </c>
      <c r="AE92" s="71">
        <v>8</v>
      </c>
      <c r="AF92" s="71">
        <v>8</v>
      </c>
      <c r="AG92" s="71" t="s">
        <v>1065</v>
      </c>
      <c r="AH92" s="71"/>
      <c r="AI92" s="71" t="s">
        <v>1075</v>
      </c>
      <c r="AJ92" s="73" t="s">
        <v>1070</v>
      </c>
    </row>
    <row r="93" spans="1:37" ht="24" customHeight="1">
      <c r="A93" s="54">
        <v>91</v>
      </c>
      <c r="B93" s="62">
        <v>275</v>
      </c>
      <c r="C93" s="63" t="s">
        <v>605</v>
      </c>
      <c r="D93" s="64" t="s">
        <v>599</v>
      </c>
      <c r="E93" s="65" t="s">
        <v>16</v>
      </c>
      <c r="F93" s="66" t="s">
        <v>600</v>
      </c>
      <c r="G93" s="67" t="s">
        <v>606</v>
      </c>
      <c r="H93" s="66" t="s">
        <v>85</v>
      </c>
      <c r="I93" s="63" t="s">
        <v>86</v>
      </c>
      <c r="J93" s="68" t="s">
        <v>739</v>
      </c>
      <c r="K93" s="66" t="s">
        <v>90</v>
      </c>
      <c r="L93" s="66" t="s">
        <v>91</v>
      </c>
      <c r="M93" s="63" t="s">
        <v>198</v>
      </c>
      <c r="N93" s="66" t="s">
        <v>198</v>
      </c>
      <c r="O93" s="63" t="s">
        <v>92</v>
      </c>
      <c r="P93" s="66" t="s">
        <v>95</v>
      </c>
      <c r="Q93" s="66" t="s">
        <v>190</v>
      </c>
      <c r="R93" s="66" t="s">
        <v>246</v>
      </c>
      <c r="S93" s="66" t="s">
        <v>143</v>
      </c>
      <c r="T93" s="66"/>
      <c r="U93" s="66"/>
      <c r="V93" s="66"/>
      <c r="W93" s="66" t="s">
        <v>1034</v>
      </c>
      <c r="X93" s="69">
        <v>215</v>
      </c>
      <c r="Y93" s="66" t="s">
        <v>1049</v>
      </c>
      <c r="Z93" s="70">
        <v>73.5</v>
      </c>
      <c r="AA93" s="71" t="s">
        <v>1055</v>
      </c>
      <c r="AB93" s="71">
        <v>16080276</v>
      </c>
      <c r="AC93" s="72">
        <v>77.5</v>
      </c>
      <c r="AD93" s="72">
        <f t="shared" si="4"/>
        <v>75.099999999999994</v>
      </c>
      <c r="AE93" s="71">
        <v>8</v>
      </c>
      <c r="AF93" s="71">
        <v>8</v>
      </c>
      <c r="AG93" s="71" t="s">
        <v>1065</v>
      </c>
      <c r="AH93" s="71" t="s">
        <v>1069</v>
      </c>
      <c r="AI93" s="71" t="s">
        <v>1073</v>
      </c>
      <c r="AJ93" s="73"/>
    </row>
    <row r="94" spans="1:37" s="2" customFormat="1" ht="24" customHeight="1">
      <c r="A94" s="54">
        <v>92</v>
      </c>
      <c r="B94" s="62">
        <v>281</v>
      </c>
      <c r="C94" s="63" t="s">
        <v>611</v>
      </c>
      <c r="D94" s="64" t="s">
        <v>610</v>
      </c>
      <c r="E94" s="65" t="s">
        <v>468</v>
      </c>
      <c r="F94" s="66" t="s">
        <v>609</v>
      </c>
      <c r="G94" s="67" t="s">
        <v>612</v>
      </c>
      <c r="H94" s="66" t="s">
        <v>85</v>
      </c>
      <c r="I94" s="63" t="s">
        <v>86</v>
      </c>
      <c r="J94" s="68" t="s">
        <v>703</v>
      </c>
      <c r="K94" s="66" t="s">
        <v>90</v>
      </c>
      <c r="L94" s="66" t="s">
        <v>91</v>
      </c>
      <c r="M94" s="63" t="s">
        <v>486</v>
      </c>
      <c r="N94" s="66" t="s">
        <v>486</v>
      </c>
      <c r="O94" s="63" t="s">
        <v>89</v>
      </c>
      <c r="P94" s="66"/>
      <c r="Q94" s="66" t="s">
        <v>502</v>
      </c>
      <c r="R94" s="66" t="s">
        <v>494</v>
      </c>
      <c r="S94" s="66" t="s">
        <v>485</v>
      </c>
      <c r="T94" s="66"/>
      <c r="U94" s="66"/>
      <c r="V94" s="66"/>
      <c r="W94" s="66" t="s">
        <v>1036</v>
      </c>
      <c r="X94" s="69">
        <v>227</v>
      </c>
      <c r="Y94" s="66" t="s">
        <v>1049</v>
      </c>
      <c r="Z94" s="70">
        <v>79</v>
      </c>
      <c r="AA94" s="71" t="s">
        <v>1055</v>
      </c>
      <c r="AB94" s="71">
        <v>16080277</v>
      </c>
      <c r="AC94" s="72">
        <v>81.7</v>
      </c>
      <c r="AD94" s="72">
        <f t="shared" si="4"/>
        <v>80.08</v>
      </c>
      <c r="AE94" s="71">
        <v>8</v>
      </c>
      <c r="AF94" s="71">
        <v>8</v>
      </c>
      <c r="AG94" s="71" t="s">
        <v>1065</v>
      </c>
      <c r="AH94" s="71" t="s">
        <v>1069</v>
      </c>
      <c r="AI94" s="71" t="s">
        <v>1073</v>
      </c>
      <c r="AJ94" s="73"/>
      <c r="AK94" s="1"/>
    </row>
    <row r="95" spans="1:37" s="2" customFormat="1" ht="24" customHeight="1">
      <c r="A95" s="54">
        <v>93</v>
      </c>
      <c r="B95" s="62">
        <v>287</v>
      </c>
      <c r="C95" s="82" t="s">
        <v>625</v>
      </c>
      <c r="D95" s="64" t="s">
        <v>615</v>
      </c>
      <c r="E95" s="65" t="s">
        <v>16</v>
      </c>
      <c r="F95" s="66" t="s">
        <v>616</v>
      </c>
      <c r="G95" s="67" t="s">
        <v>626</v>
      </c>
      <c r="H95" s="66" t="s">
        <v>85</v>
      </c>
      <c r="I95" s="63" t="s">
        <v>86</v>
      </c>
      <c r="J95" s="68" t="s">
        <v>706</v>
      </c>
      <c r="K95" s="66" t="s">
        <v>87</v>
      </c>
      <c r="L95" s="66" t="s">
        <v>91</v>
      </c>
      <c r="M95" s="63" t="s">
        <v>153</v>
      </c>
      <c r="N95" s="66" t="s">
        <v>153</v>
      </c>
      <c r="O95" s="63" t="s">
        <v>89</v>
      </c>
      <c r="P95" s="66"/>
      <c r="Q95" s="66" t="s">
        <v>186</v>
      </c>
      <c r="R95" s="66" t="s">
        <v>170</v>
      </c>
      <c r="S95" s="66" t="s">
        <v>143</v>
      </c>
      <c r="T95" s="66"/>
      <c r="U95" s="66"/>
      <c r="V95" s="66"/>
      <c r="W95" s="66" t="s">
        <v>1039</v>
      </c>
      <c r="X95" s="69">
        <v>234</v>
      </c>
      <c r="Y95" s="66" t="s">
        <v>1049</v>
      </c>
      <c r="Z95" s="70">
        <v>84.5</v>
      </c>
      <c r="AA95" s="71" t="s">
        <v>1055</v>
      </c>
      <c r="AB95" s="71">
        <v>16080280</v>
      </c>
      <c r="AC95" s="72">
        <v>80</v>
      </c>
      <c r="AD95" s="72">
        <f t="shared" si="4"/>
        <v>82.699999999999989</v>
      </c>
      <c r="AE95" s="71">
        <v>8</v>
      </c>
      <c r="AF95" s="71">
        <v>8</v>
      </c>
      <c r="AG95" s="71" t="s">
        <v>1065</v>
      </c>
      <c r="AH95" s="71" t="s">
        <v>1069</v>
      </c>
      <c r="AI95" s="71" t="s">
        <v>1073</v>
      </c>
      <c r="AJ95" s="73"/>
    </row>
    <row r="96" spans="1:37" s="2" customFormat="1" ht="24" customHeight="1">
      <c r="A96" s="54">
        <v>94</v>
      </c>
      <c r="B96" s="62">
        <v>285</v>
      </c>
      <c r="C96" s="63" t="s">
        <v>621</v>
      </c>
      <c r="D96" s="64" t="s">
        <v>615</v>
      </c>
      <c r="E96" s="65" t="s">
        <v>16</v>
      </c>
      <c r="F96" s="66" t="s">
        <v>616</v>
      </c>
      <c r="G96" s="67" t="s">
        <v>622</v>
      </c>
      <c r="H96" s="66" t="s">
        <v>96</v>
      </c>
      <c r="I96" s="63" t="s">
        <v>86</v>
      </c>
      <c r="J96" s="68" t="s">
        <v>723</v>
      </c>
      <c r="K96" s="66" t="s">
        <v>87</v>
      </c>
      <c r="L96" s="66" t="s">
        <v>88</v>
      </c>
      <c r="M96" s="63" t="s">
        <v>142</v>
      </c>
      <c r="N96" s="66" t="s">
        <v>142</v>
      </c>
      <c r="O96" s="63" t="s">
        <v>89</v>
      </c>
      <c r="P96" s="66"/>
      <c r="Q96" s="66" t="s">
        <v>272</v>
      </c>
      <c r="R96" s="66" t="s">
        <v>218</v>
      </c>
      <c r="S96" s="66" t="s">
        <v>166</v>
      </c>
      <c r="T96" s="66"/>
      <c r="U96" s="66"/>
      <c r="V96" s="66"/>
      <c r="W96" s="66" t="s">
        <v>1038</v>
      </c>
      <c r="X96" s="69">
        <v>229</v>
      </c>
      <c r="Y96" s="66" t="s">
        <v>1049</v>
      </c>
      <c r="Z96" s="70">
        <v>77.5</v>
      </c>
      <c r="AA96" s="71" t="s">
        <v>1055</v>
      </c>
      <c r="AB96" s="71">
        <v>16080282</v>
      </c>
      <c r="AC96" s="72">
        <v>79.099999999999994</v>
      </c>
      <c r="AD96" s="72">
        <f t="shared" si="4"/>
        <v>78.14</v>
      </c>
      <c r="AE96" s="71">
        <v>8</v>
      </c>
      <c r="AF96" s="71">
        <v>8</v>
      </c>
      <c r="AG96" s="71" t="s">
        <v>1065</v>
      </c>
      <c r="AH96" s="71" t="s">
        <v>1069</v>
      </c>
      <c r="AI96" s="71" t="s">
        <v>1073</v>
      </c>
      <c r="AJ96" s="73"/>
    </row>
    <row r="97" spans="1:37" s="2" customFormat="1" ht="24" customHeight="1">
      <c r="A97" s="54">
        <v>95</v>
      </c>
      <c r="B97" s="62">
        <v>294</v>
      </c>
      <c r="C97" s="82" t="s">
        <v>627</v>
      </c>
      <c r="D97" s="64" t="s">
        <v>623</v>
      </c>
      <c r="E97" s="65" t="s">
        <v>16</v>
      </c>
      <c r="F97" s="66" t="s">
        <v>624</v>
      </c>
      <c r="G97" s="67" t="s">
        <v>628</v>
      </c>
      <c r="H97" s="66" t="s">
        <v>85</v>
      </c>
      <c r="I97" s="63" t="s">
        <v>86</v>
      </c>
      <c r="J97" s="68" t="s">
        <v>729</v>
      </c>
      <c r="K97" s="66" t="s">
        <v>99</v>
      </c>
      <c r="L97" s="66" t="s">
        <v>91</v>
      </c>
      <c r="M97" s="63" t="s">
        <v>148</v>
      </c>
      <c r="N97" s="66" t="s">
        <v>148</v>
      </c>
      <c r="O97" s="63" t="s">
        <v>92</v>
      </c>
      <c r="P97" s="66" t="s">
        <v>95</v>
      </c>
      <c r="Q97" s="66" t="s">
        <v>160</v>
      </c>
      <c r="R97" s="66" t="s">
        <v>247</v>
      </c>
      <c r="S97" s="66" t="s">
        <v>141</v>
      </c>
      <c r="T97" s="66"/>
      <c r="U97" s="66"/>
      <c r="V97" s="66"/>
      <c r="W97" s="66" t="s">
        <v>1040</v>
      </c>
      <c r="X97" s="69">
        <v>242</v>
      </c>
      <c r="Y97" s="66" t="s">
        <v>1049</v>
      </c>
      <c r="Z97" s="70">
        <v>73</v>
      </c>
      <c r="AA97" s="71" t="s">
        <v>1055</v>
      </c>
      <c r="AB97" s="71">
        <v>16080287</v>
      </c>
      <c r="AC97" s="72">
        <v>77.900000000000006</v>
      </c>
      <c r="AD97" s="72">
        <f t="shared" si="4"/>
        <v>74.960000000000008</v>
      </c>
      <c r="AE97" s="71">
        <v>8</v>
      </c>
      <c r="AF97" s="71">
        <v>8</v>
      </c>
      <c r="AG97" s="71" t="s">
        <v>1065</v>
      </c>
      <c r="AH97" s="71"/>
      <c r="AI97" s="71" t="s">
        <v>1075</v>
      </c>
      <c r="AJ97" s="73" t="s">
        <v>1070</v>
      </c>
    </row>
    <row r="98" spans="1:37" s="2" customFormat="1" ht="24" customHeight="1">
      <c r="A98" s="54">
        <v>96</v>
      </c>
      <c r="B98" s="62">
        <v>298</v>
      </c>
      <c r="C98" s="82" t="s">
        <v>629</v>
      </c>
      <c r="D98" s="64" t="s">
        <v>623</v>
      </c>
      <c r="E98" s="65" t="s">
        <v>16</v>
      </c>
      <c r="F98" s="66" t="s">
        <v>624</v>
      </c>
      <c r="G98" s="67" t="s">
        <v>630</v>
      </c>
      <c r="H98" s="66" t="s">
        <v>96</v>
      </c>
      <c r="I98" s="63" t="s">
        <v>86</v>
      </c>
      <c r="J98" s="68" t="s">
        <v>763</v>
      </c>
      <c r="K98" s="66" t="s">
        <v>90</v>
      </c>
      <c r="L98" s="66" t="s">
        <v>91</v>
      </c>
      <c r="M98" s="63" t="s">
        <v>164</v>
      </c>
      <c r="N98" s="66" t="s">
        <v>164</v>
      </c>
      <c r="O98" s="63" t="s">
        <v>92</v>
      </c>
      <c r="P98" s="66" t="s">
        <v>95</v>
      </c>
      <c r="Q98" s="66" t="s">
        <v>327</v>
      </c>
      <c r="R98" s="66" t="s">
        <v>227</v>
      </c>
      <c r="S98" s="66" t="s">
        <v>141</v>
      </c>
      <c r="T98" s="66"/>
      <c r="U98" s="66"/>
      <c r="V98" s="66"/>
      <c r="W98" s="66" t="s">
        <v>1041</v>
      </c>
      <c r="X98" s="69">
        <v>242</v>
      </c>
      <c r="Y98" s="66" t="s">
        <v>1049</v>
      </c>
      <c r="Z98" s="70">
        <v>68</v>
      </c>
      <c r="AA98" s="71" t="s">
        <v>1055</v>
      </c>
      <c r="AB98" s="71">
        <v>16080289</v>
      </c>
      <c r="AC98" s="72">
        <v>77.8</v>
      </c>
      <c r="AD98" s="72">
        <f t="shared" si="4"/>
        <v>71.92</v>
      </c>
      <c r="AE98" s="71">
        <v>8</v>
      </c>
      <c r="AF98" s="71">
        <v>8</v>
      </c>
      <c r="AG98" s="71" t="s">
        <v>1065</v>
      </c>
      <c r="AH98" s="71" t="s">
        <v>1069</v>
      </c>
      <c r="AI98" s="71" t="s">
        <v>1073</v>
      </c>
      <c r="AJ98" s="73"/>
    </row>
    <row r="99" spans="1:37" s="2" customFormat="1" ht="24" customHeight="1">
      <c r="A99" s="54">
        <v>97</v>
      </c>
      <c r="B99" s="62">
        <v>300</v>
      </c>
      <c r="C99" s="82" t="s">
        <v>631</v>
      </c>
      <c r="D99" s="64" t="s">
        <v>613</v>
      </c>
      <c r="E99" s="65" t="s">
        <v>16</v>
      </c>
      <c r="F99" s="66" t="s">
        <v>614</v>
      </c>
      <c r="G99" s="67" t="s">
        <v>632</v>
      </c>
      <c r="H99" s="66" t="s">
        <v>96</v>
      </c>
      <c r="I99" s="63" t="s">
        <v>86</v>
      </c>
      <c r="J99" s="68" t="s">
        <v>689</v>
      </c>
      <c r="K99" s="66" t="s">
        <v>87</v>
      </c>
      <c r="L99" s="66" t="s">
        <v>91</v>
      </c>
      <c r="M99" s="63" t="s">
        <v>148</v>
      </c>
      <c r="N99" s="66" t="s">
        <v>148</v>
      </c>
      <c r="O99" s="63" t="s">
        <v>92</v>
      </c>
      <c r="P99" s="66" t="s">
        <v>95</v>
      </c>
      <c r="Q99" s="66" t="s">
        <v>259</v>
      </c>
      <c r="R99" s="66" t="s">
        <v>149</v>
      </c>
      <c r="S99" s="66" t="s">
        <v>143</v>
      </c>
      <c r="T99" s="66" t="s">
        <v>215</v>
      </c>
      <c r="U99" s="66"/>
      <c r="V99" s="66"/>
      <c r="W99" s="66" t="s">
        <v>1042</v>
      </c>
      <c r="X99" s="69">
        <v>242</v>
      </c>
      <c r="Y99" s="66" t="s">
        <v>1049</v>
      </c>
      <c r="Z99" s="70">
        <v>82.5</v>
      </c>
      <c r="AA99" s="71" t="s">
        <v>1055</v>
      </c>
      <c r="AB99" s="71">
        <v>16080293</v>
      </c>
      <c r="AC99" s="72">
        <v>83.6</v>
      </c>
      <c r="AD99" s="72">
        <f t="shared" si="4"/>
        <v>82.94</v>
      </c>
      <c r="AE99" s="71">
        <v>8</v>
      </c>
      <c r="AF99" s="71">
        <v>8</v>
      </c>
      <c r="AG99" s="71" t="s">
        <v>1065</v>
      </c>
      <c r="AH99" s="71" t="s">
        <v>1069</v>
      </c>
      <c r="AI99" s="71" t="s">
        <v>1073</v>
      </c>
      <c r="AJ99" s="73"/>
    </row>
    <row r="100" spans="1:37" s="2" customFormat="1" ht="24" customHeight="1">
      <c r="A100" s="54">
        <v>98</v>
      </c>
      <c r="B100" s="62">
        <v>303</v>
      </c>
      <c r="C100" s="82" t="s">
        <v>633</v>
      </c>
      <c r="D100" s="64" t="s">
        <v>613</v>
      </c>
      <c r="E100" s="65" t="s">
        <v>16</v>
      </c>
      <c r="F100" s="66" t="s">
        <v>614</v>
      </c>
      <c r="G100" s="67" t="s">
        <v>634</v>
      </c>
      <c r="H100" s="66" t="s">
        <v>85</v>
      </c>
      <c r="I100" s="63" t="s">
        <v>86</v>
      </c>
      <c r="J100" s="68" t="s">
        <v>764</v>
      </c>
      <c r="K100" s="66" t="s">
        <v>90</v>
      </c>
      <c r="L100" s="66" t="s">
        <v>91</v>
      </c>
      <c r="M100" s="63" t="s">
        <v>142</v>
      </c>
      <c r="N100" s="66" t="s">
        <v>142</v>
      </c>
      <c r="O100" s="63" t="s">
        <v>92</v>
      </c>
      <c r="P100" s="66" t="s">
        <v>95</v>
      </c>
      <c r="Q100" s="66" t="s">
        <v>207</v>
      </c>
      <c r="R100" s="66" t="s">
        <v>179</v>
      </c>
      <c r="S100" s="66" t="s">
        <v>141</v>
      </c>
      <c r="T100" s="66"/>
      <c r="U100" s="66"/>
      <c r="V100" s="66"/>
      <c r="W100" s="66" t="s">
        <v>1043</v>
      </c>
      <c r="X100" s="69">
        <v>245</v>
      </c>
      <c r="Y100" s="66" t="s">
        <v>1049</v>
      </c>
      <c r="Z100" s="70">
        <v>78.5</v>
      </c>
      <c r="AA100" s="71" t="s">
        <v>1055</v>
      </c>
      <c r="AB100" s="71">
        <v>16080294</v>
      </c>
      <c r="AC100" s="72">
        <v>83.6</v>
      </c>
      <c r="AD100" s="72">
        <f t="shared" si="4"/>
        <v>80.539999999999992</v>
      </c>
      <c r="AE100" s="71">
        <v>8</v>
      </c>
      <c r="AF100" s="71">
        <v>8</v>
      </c>
      <c r="AG100" s="71" t="s">
        <v>1065</v>
      </c>
      <c r="AH100" s="71" t="s">
        <v>1069</v>
      </c>
      <c r="AI100" s="71" t="s">
        <v>1073</v>
      </c>
      <c r="AJ100" s="73"/>
    </row>
    <row r="101" spans="1:37" s="3" customFormat="1" ht="24" customHeight="1">
      <c r="A101" s="54">
        <v>99</v>
      </c>
      <c r="B101" s="62">
        <v>284</v>
      </c>
      <c r="C101" s="63" t="s">
        <v>617</v>
      </c>
      <c r="D101" s="64" t="s">
        <v>618</v>
      </c>
      <c r="E101" s="65" t="s">
        <v>16</v>
      </c>
      <c r="F101" s="66" t="s">
        <v>619</v>
      </c>
      <c r="G101" s="67" t="s">
        <v>620</v>
      </c>
      <c r="H101" s="66" t="s">
        <v>85</v>
      </c>
      <c r="I101" s="63" t="s">
        <v>86</v>
      </c>
      <c r="J101" s="68" t="s">
        <v>709</v>
      </c>
      <c r="K101" s="66" t="s">
        <v>103</v>
      </c>
      <c r="L101" s="66" t="s">
        <v>91</v>
      </c>
      <c r="M101" s="63" t="s">
        <v>164</v>
      </c>
      <c r="N101" s="66" t="s">
        <v>164</v>
      </c>
      <c r="O101" s="63" t="s">
        <v>92</v>
      </c>
      <c r="P101" s="66"/>
      <c r="Q101" s="66" t="s">
        <v>189</v>
      </c>
      <c r="R101" s="66" t="s">
        <v>183</v>
      </c>
      <c r="S101" s="66" t="s">
        <v>157</v>
      </c>
      <c r="T101" s="66"/>
      <c r="U101" s="66"/>
      <c r="V101" s="66"/>
      <c r="W101" s="66" t="s">
        <v>1037</v>
      </c>
      <c r="X101" s="69">
        <v>229</v>
      </c>
      <c r="Y101" s="66" t="s">
        <v>1049</v>
      </c>
      <c r="Z101" s="70">
        <v>67.5</v>
      </c>
      <c r="AA101" s="71" t="s">
        <v>1055</v>
      </c>
      <c r="AB101" s="71">
        <v>16080300</v>
      </c>
      <c r="AC101" s="72">
        <v>85</v>
      </c>
      <c r="AD101" s="72">
        <f t="shared" si="4"/>
        <v>74.5</v>
      </c>
      <c r="AE101" s="71">
        <v>8</v>
      </c>
      <c r="AF101" s="71">
        <v>8</v>
      </c>
      <c r="AG101" s="71" t="s">
        <v>1065</v>
      </c>
      <c r="AH101" s="71" t="s">
        <v>1069</v>
      </c>
      <c r="AI101" s="71" t="s">
        <v>1073</v>
      </c>
      <c r="AJ101" s="73"/>
      <c r="AK101" s="39"/>
    </row>
    <row r="102" spans="1:37" ht="24" customHeight="1">
      <c r="A102" s="54">
        <v>100</v>
      </c>
      <c r="B102" s="62">
        <v>307</v>
      </c>
      <c r="C102" s="63" t="s">
        <v>637</v>
      </c>
      <c r="D102" s="64" t="s">
        <v>635</v>
      </c>
      <c r="E102" s="65" t="s">
        <v>16</v>
      </c>
      <c r="F102" s="85" t="s">
        <v>636</v>
      </c>
      <c r="G102" s="67" t="s">
        <v>638</v>
      </c>
      <c r="H102" s="66" t="s">
        <v>96</v>
      </c>
      <c r="I102" s="63" t="s">
        <v>86</v>
      </c>
      <c r="J102" s="68" t="s">
        <v>765</v>
      </c>
      <c r="K102" s="66" t="s">
        <v>99</v>
      </c>
      <c r="L102" s="66" t="s">
        <v>91</v>
      </c>
      <c r="M102" s="63" t="s">
        <v>142</v>
      </c>
      <c r="N102" s="66" t="s">
        <v>142</v>
      </c>
      <c r="O102" s="63" t="s">
        <v>92</v>
      </c>
      <c r="P102" s="66"/>
      <c r="Q102" s="66" t="s">
        <v>639</v>
      </c>
      <c r="R102" s="66" t="s">
        <v>640</v>
      </c>
      <c r="S102" s="66" t="s">
        <v>141</v>
      </c>
      <c r="T102" s="66"/>
      <c r="U102" s="66"/>
      <c r="V102" s="66"/>
      <c r="W102" s="66" t="s">
        <v>1044</v>
      </c>
      <c r="X102" s="69">
        <v>251</v>
      </c>
      <c r="Y102" s="66" t="s">
        <v>1049</v>
      </c>
      <c r="Z102" s="70">
        <v>77</v>
      </c>
      <c r="AA102" s="71" t="s">
        <v>1055</v>
      </c>
      <c r="AB102" s="71">
        <v>16080302</v>
      </c>
      <c r="AC102" s="72">
        <v>87.4</v>
      </c>
      <c r="AD102" s="72">
        <f t="shared" si="4"/>
        <v>81.16</v>
      </c>
      <c r="AE102" s="71">
        <v>8</v>
      </c>
      <c r="AF102" s="71">
        <v>8</v>
      </c>
      <c r="AG102" s="71" t="s">
        <v>1065</v>
      </c>
      <c r="AH102" s="71" t="s">
        <v>1069</v>
      </c>
      <c r="AI102" s="71" t="s">
        <v>1073</v>
      </c>
      <c r="AJ102" s="73"/>
      <c r="AK102" s="3"/>
    </row>
    <row r="103" spans="1:37" ht="12.95" customHeight="1"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50"/>
    </row>
    <row r="104" spans="1:37" ht="12.95" customHeight="1"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50"/>
    </row>
  </sheetData>
  <autoFilter ref="B2:AJ102"/>
  <sortState ref="B3:AH309">
    <sortCondition ref="F3:F309"/>
    <sortCondition descending="1" ref="AD3:AD309"/>
  </sortState>
  <mergeCells count="1">
    <mergeCell ref="A1:AJ1"/>
  </mergeCells>
  <phoneticPr fontId="3" type="noConversion"/>
  <dataValidations count="6">
    <dataValidation type="list" allowBlank="1" showInputMessage="1" showErrorMessage="1" sqref="EY64:EY102 K44:K102 K38:K42 K3:K36">
      <formula1>"党员,预备党员,共青团员,群众"</formula1>
    </dataValidation>
    <dataValidation type="list" allowBlank="1" showInputMessage="1" showErrorMessage="1" sqref="EV64:EV102 H44:H102 H38:H42 H3:H36">
      <formula1>"男,女"</formula1>
    </dataValidation>
    <dataValidation type="list" allowBlank="1" showInputMessage="1" showErrorMessage="1" sqref="EZ64:EZ102 L44:L102 L38:L42 L3:L36">
      <formula1>"未婚,已婚,离婚,丧偶"</formula1>
    </dataValidation>
    <dataValidation type="list" allowBlank="1" showInputMessage="1" showErrorMessage="1" sqref="FD64:FD102 P44:P102 P38:P42 P3:P36">
      <formula1>"博士,硕士,学士,无"</formula1>
    </dataValidation>
    <dataValidation type="list" allowBlank="1" showInputMessage="1" showErrorMessage="1" sqref="FC64:FC102 O44:O102 O38:O42 O21:O36 O3:O16">
      <formula1>"研究生,本科,专科,中专"</formula1>
    </dataValidation>
    <dataValidation type="list" allowBlank="1" showInputMessage="1" showErrorMessage="1" sqref="O17:O20">
      <formula1>"研究生,本科,专科,中专,高中"</formula1>
    </dataValidation>
  </dataValidations>
  <printOptions horizontalCentered="1"/>
  <pageMargins left="7.874015748031496E-2" right="7.874015748031496E-2" top="0.59055118110236227" bottom="0.59055118110236227" header="0.11811023622047245" footer="0.19685039370078741"/>
  <pageSetup paperSize="9" orientation="portrait" r:id="rId1"/>
  <headerFooter alignWithMargins="0">
    <oddFooter>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workbookViewId="0">
      <selection activeCell="G12" sqref="G12"/>
    </sheetView>
  </sheetViews>
  <sheetFormatPr defaultRowHeight="14.25"/>
  <sheetData>
    <row r="1" spans="1:10">
      <c r="A1" s="4" t="s">
        <v>935</v>
      </c>
      <c r="B1" s="5"/>
      <c r="C1" s="6"/>
      <c r="D1" s="6"/>
      <c r="E1" s="6"/>
      <c r="F1" s="7"/>
      <c r="G1" s="6"/>
      <c r="H1" s="6"/>
      <c r="I1" s="6"/>
      <c r="J1" s="6"/>
    </row>
    <row r="2" spans="1:10" ht="18.75">
      <c r="A2" s="96" t="s">
        <v>936</v>
      </c>
      <c r="B2" s="96"/>
      <c r="C2" s="96"/>
      <c r="D2" s="96"/>
      <c r="E2" s="96"/>
      <c r="F2" s="96"/>
      <c r="G2" s="96"/>
      <c r="H2" s="96"/>
      <c r="I2" s="96"/>
      <c r="J2" s="96"/>
    </row>
    <row r="3" spans="1:10">
      <c r="A3" s="97" t="s">
        <v>814</v>
      </c>
      <c r="B3" s="99" t="s">
        <v>815</v>
      </c>
      <c r="C3" s="100" t="s">
        <v>816</v>
      </c>
      <c r="D3" s="99" t="s">
        <v>817</v>
      </c>
      <c r="E3" s="99" t="s">
        <v>818</v>
      </c>
      <c r="F3" s="8"/>
      <c r="G3" s="99" t="s">
        <v>819</v>
      </c>
      <c r="H3" s="99"/>
      <c r="I3" s="99"/>
      <c r="J3" s="99"/>
    </row>
    <row r="4" spans="1:10" ht="24">
      <c r="A4" s="98"/>
      <c r="B4" s="99"/>
      <c r="C4" s="100"/>
      <c r="D4" s="99"/>
      <c r="E4" s="99"/>
      <c r="F4" s="8" t="s">
        <v>820</v>
      </c>
      <c r="G4" s="9" t="s">
        <v>9</v>
      </c>
      <c r="H4" s="9" t="s">
        <v>821</v>
      </c>
      <c r="I4" s="9" t="s">
        <v>822</v>
      </c>
      <c r="J4" s="9" t="s">
        <v>823</v>
      </c>
    </row>
    <row r="5" spans="1:10" ht="22.5">
      <c r="A5" s="92" t="s">
        <v>824</v>
      </c>
      <c r="B5" s="10" t="s">
        <v>16</v>
      </c>
      <c r="C5" s="11" t="s">
        <v>825</v>
      </c>
      <c r="D5" s="10" t="s">
        <v>767</v>
      </c>
      <c r="E5" s="12">
        <v>1</v>
      </c>
      <c r="F5" s="13">
        <f>COUNTIF(Sheet1!E3:E3347,Sheet1!C5)</f>
        <v>62</v>
      </c>
      <c r="G5" s="14" t="s">
        <v>826</v>
      </c>
      <c r="H5" s="14"/>
      <c r="I5" s="14" t="s">
        <v>827</v>
      </c>
      <c r="J5" s="14"/>
    </row>
    <row r="6" spans="1:10" ht="33.75">
      <c r="A6" s="93"/>
      <c r="B6" s="10" t="s">
        <v>828</v>
      </c>
      <c r="C6" s="11" t="s">
        <v>829</v>
      </c>
      <c r="D6" s="10" t="s">
        <v>830</v>
      </c>
      <c r="E6" s="12">
        <v>1</v>
      </c>
      <c r="F6" s="13">
        <f>COUNTIF(Sheet1!E4:E3348,Sheet1!C6)</f>
        <v>14</v>
      </c>
      <c r="G6" s="10" t="s">
        <v>831</v>
      </c>
      <c r="H6" s="10"/>
      <c r="I6" s="14" t="s">
        <v>827</v>
      </c>
      <c r="J6" s="10" t="s">
        <v>832</v>
      </c>
    </row>
    <row r="7" spans="1:10" ht="22.5">
      <c r="A7" s="15" t="s">
        <v>833</v>
      </c>
      <c r="B7" s="10" t="s">
        <v>16</v>
      </c>
      <c r="C7" s="11" t="s">
        <v>17</v>
      </c>
      <c r="D7" s="10" t="s">
        <v>834</v>
      </c>
      <c r="E7" s="12">
        <v>2</v>
      </c>
      <c r="F7" s="13">
        <f>COUNTIF(Sheet1!E5:E3349,Sheet1!C7)</f>
        <v>2</v>
      </c>
      <c r="G7" s="10" t="s">
        <v>768</v>
      </c>
      <c r="H7" s="10"/>
      <c r="I7" s="14" t="s">
        <v>827</v>
      </c>
      <c r="J7" s="10"/>
    </row>
    <row r="8" spans="1:10" ht="22.5">
      <c r="A8" s="15" t="s">
        <v>835</v>
      </c>
      <c r="B8" s="10" t="s">
        <v>16</v>
      </c>
      <c r="C8" s="11" t="s">
        <v>18</v>
      </c>
      <c r="D8" s="10" t="s">
        <v>836</v>
      </c>
      <c r="E8" s="12">
        <v>1</v>
      </c>
      <c r="F8" s="13">
        <f>COUNTIF(Sheet1!E6:E3350,Sheet1!C8)</f>
        <v>1</v>
      </c>
      <c r="G8" s="10" t="s">
        <v>768</v>
      </c>
      <c r="H8" s="10"/>
      <c r="I8" s="14" t="s">
        <v>827</v>
      </c>
      <c r="J8" s="10"/>
    </row>
    <row r="9" spans="1:10" ht="22.5">
      <c r="A9" s="15" t="s">
        <v>19</v>
      </c>
      <c r="B9" s="10" t="s">
        <v>828</v>
      </c>
      <c r="C9" s="11" t="s">
        <v>20</v>
      </c>
      <c r="D9" s="10" t="s">
        <v>767</v>
      </c>
      <c r="E9" s="12">
        <v>2</v>
      </c>
      <c r="F9" s="13">
        <f>COUNTIF(Sheet1!E7:E3351,Sheet1!C9)</f>
        <v>0</v>
      </c>
      <c r="G9" s="14" t="s">
        <v>768</v>
      </c>
      <c r="H9" s="14"/>
      <c r="I9" s="14" t="s">
        <v>837</v>
      </c>
      <c r="J9" s="14"/>
    </row>
    <row r="10" spans="1:10" ht="22.5">
      <c r="A10" s="15" t="s">
        <v>838</v>
      </c>
      <c r="B10" s="10" t="s">
        <v>16</v>
      </c>
      <c r="C10" s="11" t="s">
        <v>22</v>
      </c>
      <c r="D10" s="10" t="s">
        <v>839</v>
      </c>
      <c r="E10" s="12">
        <v>2</v>
      </c>
      <c r="F10" s="13">
        <f>COUNTIF(Sheet1!E8:E3352,Sheet1!C10)</f>
        <v>0</v>
      </c>
      <c r="G10" s="10" t="s">
        <v>768</v>
      </c>
      <c r="H10" s="10"/>
      <c r="I10" s="10" t="s">
        <v>827</v>
      </c>
      <c r="J10" s="10"/>
    </row>
    <row r="11" spans="1:10" ht="22.5">
      <c r="A11" s="15" t="s">
        <v>840</v>
      </c>
      <c r="B11" s="10" t="s">
        <v>16</v>
      </c>
      <c r="C11" s="11" t="s">
        <v>24</v>
      </c>
      <c r="D11" s="10" t="s">
        <v>834</v>
      </c>
      <c r="E11" s="12">
        <v>1</v>
      </c>
      <c r="F11" s="13">
        <f>COUNTIF(Sheet1!E9:E3353,Sheet1!C11)</f>
        <v>0</v>
      </c>
      <c r="G11" s="10" t="s">
        <v>768</v>
      </c>
      <c r="H11" s="10"/>
      <c r="I11" s="10" t="s">
        <v>827</v>
      </c>
      <c r="J11" s="10"/>
    </row>
    <row r="12" spans="1:10" ht="22.5">
      <c r="A12" s="15" t="s">
        <v>841</v>
      </c>
      <c r="B12" s="10" t="s">
        <v>828</v>
      </c>
      <c r="C12" s="11" t="s">
        <v>25</v>
      </c>
      <c r="D12" s="10" t="s">
        <v>842</v>
      </c>
      <c r="E12" s="12">
        <v>1</v>
      </c>
      <c r="F12" s="13" t="e">
        <v>#VALUE!</v>
      </c>
      <c r="G12" s="10" t="s">
        <v>768</v>
      </c>
      <c r="H12" s="10"/>
      <c r="I12" s="10" t="s">
        <v>827</v>
      </c>
      <c r="J12" s="10"/>
    </row>
    <row r="13" spans="1:10" ht="22.5">
      <c r="A13" s="15" t="s">
        <v>843</v>
      </c>
      <c r="B13" s="10" t="s">
        <v>16</v>
      </c>
      <c r="C13" s="11" t="s">
        <v>27</v>
      </c>
      <c r="D13" s="10" t="s">
        <v>844</v>
      </c>
      <c r="E13" s="12">
        <v>1</v>
      </c>
      <c r="F13" s="13" t="e">
        <v>#VALUE!</v>
      </c>
      <c r="G13" s="14" t="s">
        <v>845</v>
      </c>
      <c r="H13" s="14" t="s">
        <v>774</v>
      </c>
      <c r="I13" s="10" t="s">
        <v>827</v>
      </c>
      <c r="J13" s="14"/>
    </row>
    <row r="14" spans="1:10" ht="22.5">
      <c r="A14" s="94" t="s">
        <v>934</v>
      </c>
      <c r="B14" s="10" t="s">
        <v>16</v>
      </c>
      <c r="C14" s="11" t="s">
        <v>29</v>
      </c>
      <c r="D14" s="16" t="s">
        <v>775</v>
      </c>
      <c r="E14" s="17">
        <v>1</v>
      </c>
      <c r="F14" s="13" t="e">
        <v>#VALUE!</v>
      </c>
      <c r="G14" s="16" t="s">
        <v>768</v>
      </c>
      <c r="H14" s="16"/>
      <c r="I14" s="10" t="s">
        <v>827</v>
      </c>
      <c r="J14" s="16"/>
    </row>
    <row r="15" spans="1:10" ht="22.5">
      <c r="A15" s="95"/>
      <c r="B15" s="10" t="s">
        <v>828</v>
      </c>
      <c r="C15" s="11" t="s">
        <v>30</v>
      </c>
      <c r="D15" s="10" t="s">
        <v>767</v>
      </c>
      <c r="E15" s="17">
        <v>1</v>
      </c>
      <c r="F15" s="13" t="e">
        <v>#VALUE!</v>
      </c>
      <c r="G15" s="16" t="s">
        <v>768</v>
      </c>
      <c r="H15" s="16"/>
      <c r="I15" s="10" t="s">
        <v>827</v>
      </c>
      <c r="J15" s="16"/>
    </row>
    <row r="16" spans="1:10" ht="33.75">
      <c r="A16" s="18" t="s">
        <v>846</v>
      </c>
      <c r="B16" s="10" t="s">
        <v>16</v>
      </c>
      <c r="C16" s="11" t="s">
        <v>32</v>
      </c>
      <c r="D16" s="16" t="s">
        <v>847</v>
      </c>
      <c r="E16" s="17">
        <v>1</v>
      </c>
      <c r="F16" s="13" t="e">
        <v>#VALUE!</v>
      </c>
      <c r="G16" s="16" t="s">
        <v>826</v>
      </c>
      <c r="H16" s="16"/>
      <c r="I16" s="16" t="s">
        <v>769</v>
      </c>
      <c r="J16" s="16"/>
    </row>
    <row r="17" spans="1:10" ht="22.5">
      <c r="A17" s="15" t="s">
        <v>848</v>
      </c>
      <c r="B17" s="10" t="s">
        <v>16</v>
      </c>
      <c r="C17" s="11" t="s">
        <v>34</v>
      </c>
      <c r="D17" s="10" t="s">
        <v>767</v>
      </c>
      <c r="E17" s="12">
        <v>2</v>
      </c>
      <c r="F17" s="13" t="e">
        <v>#VALUE!</v>
      </c>
      <c r="G17" s="14" t="s">
        <v>768</v>
      </c>
      <c r="H17" s="14"/>
      <c r="I17" s="14" t="s">
        <v>769</v>
      </c>
      <c r="J17" s="14"/>
    </row>
    <row r="18" spans="1:10" ht="22.5">
      <c r="A18" s="15" t="s">
        <v>849</v>
      </c>
      <c r="B18" s="10" t="s">
        <v>828</v>
      </c>
      <c r="C18" s="11" t="s">
        <v>36</v>
      </c>
      <c r="D18" s="10" t="s">
        <v>776</v>
      </c>
      <c r="E18" s="12">
        <v>1</v>
      </c>
      <c r="F18" s="13" t="e">
        <v>#VALUE!</v>
      </c>
      <c r="G18" s="10" t="s">
        <v>768</v>
      </c>
      <c r="H18" s="10"/>
      <c r="I18" s="10" t="s">
        <v>850</v>
      </c>
      <c r="J18" s="10"/>
    </row>
    <row r="19" spans="1:10" ht="33.75">
      <c r="A19" s="15" t="s">
        <v>851</v>
      </c>
      <c r="B19" s="10" t="s">
        <v>16</v>
      </c>
      <c r="C19" s="11" t="s">
        <v>37</v>
      </c>
      <c r="D19" s="10" t="s">
        <v>852</v>
      </c>
      <c r="E19" s="12">
        <v>1</v>
      </c>
      <c r="F19" s="13" t="e">
        <v>#VALUE!</v>
      </c>
      <c r="G19" s="10" t="s">
        <v>770</v>
      </c>
      <c r="H19" s="10"/>
      <c r="I19" s="10" t="s">
        <v>827</v>
      </c>
      <c r="J19" s="10" t="s">
        <v>832</v>
      </c>
    </row>
    <row r="20" spans="1:10" ht="22.5">
      <c r="A20" s="15" t="s">
        <v>853</v>
      </c>
      <c r="B20" s="10" t="s">
        <v>16</v>
      </c>
      <c r="C20" s="11" t="s">
        <v>38</v>
      </c>
      <c r="D20" s="10" t="s">
        <v>854</v>
      </c>
      <c r="E20" s="12">
        <v>1</v>
      </c>
      <c r="F20" s="13" t="e">
        <v>#VALUE!</v>
      </c>
      <c r="G20" s="14" t="s">
        <v>826</v>
      </c>
      <c r="H20" s="14"/>
      <c r="I20" s="10" t="s">
        <v>827</v>
      </c>
      <c r="J20" s="14"/>
    </row>
    <row r="21" spans="1:10" ht="22.5">
      <c r="A21" s="15" t="s">
        <v>855</v>
      </c>
      <c r="B21" s="10" t="s">
        <v>828</v>
      </c>
      <c r="C21" s="11" t="s">
        <v>39</v>
      </c>
      <c r="D21" s="10" t="s">
        <v>856</v>
      </c>
      <c r="E21" s="12">
        <v>1</v>
      </c>
      <c r="F21" s="13" t="e">
        <v>#VALUE!</v>
      </c>
      <c r="G21" s="10" t="s">
        <v>826</v>
      </c>
      <c r="H21" s="10"/>
      <c r="I21" s="10" t="s">
        <v>827</v>
      </c>
      <c r="J21" s="10" t="s">
        <v>778</v>
      </c>
    </row>
    <row r="22" spans="1:10" ht="78.75">
      <c r="A22" s="15" t="s">
        <v>857</v>
      </c>
      <c r="B22" s="10" t="s">
        <v>16</v>
      </c>
      <c r="C22" s="11" t="s">
        <v>40</v>
      </c>
      <c r="D22" s="10" t="s">
        <v>772</v>
      </c>
      <c r="E22" s="12">
        <v>2</v>
      </c>
      <c r="F22" s="13" t="e">
        <v>#VALUE!</v>
      </c>
      <c r="G22" s="10" t="s">
        <v>826</v>
      </c>
      <c r="H22" s="10"/>
      <c r="I22" s="10" t="s">
        <v>858</v>
      </c>
      <c r="J22" s="10"/>
    </row>
    <row r="23" spans="1:10" ht="33.75">
      <c r="A23" s="15" t="s">
        <v>859</v>
      </c>
      <c r="B23" s="10" t="s">
        <v>16</v>
      </c>
      <c r="C23" s="11" t="s">
        <v>41</v>
      </c>
      <c r="D23" s="10" t="s">
        <v>860</v>
      </c>
      <c r="E23" s="12">
        <v>1</v>
      </c>
      <c r="F23" s="13" t="e">
        <v>#VALUE!</v>
      </c>
      <c r="G23" s="14" t="s">
        <v>773</v>
      </c>
      <c r="H23" s="14"/>
      <c r="I23" s="14" t="s">
        <v>827</v>
      </c>
      <c r="J23" s="14"/>
    </row>
    <row r="24" spans="1:10" ht="33.75">
      <c r="A24" s="15" t="s">
        <v>42</v>
      </c>
      <c r="B24" s="10" t="s">
        <v>828</v>
      </c>
      <c r="C24" s="11" t="s">
        <v>43</v>
      </c>
      <c r="D24" s="10" t="s">
        <v>861</v>
      </c>
      <c r="E24" s="12">
        <v>4</v>
      </c>
      <c r="F24" s="13" t="e">
        <v>#VALUE!</v>
      </c>
      <c r="G24" s="10" t="s">
        <v>773</v>
      </c>
      <c r="H24" s="10"/>
      <c r="I24" s="14" t="s">
        <v>827</v>
      </c>
      <c r="J24" s="10"/>
    </row>
    <row r="25" spans="1:10" ht="24">
      <c r="A25" s="19" t="s">
        <v>862</v>
      </c>
      <c r="B25" s="10" t="s">
        <v>16</v>
      </c>
      <c r="C25" s="11" t="s">
        <v>45</v>
      </c>
      <c r="D25" s="20" t="s">
        <v>863</v>
      </c>
      <c r="E25" s="21">
        <v>1</v>
      </c>
      <c r="F25" s="13" t="e">
        <v>#VALUE!</v>
      </c>
      <c r="G25" s="22" t="s">
        <v>768</v>
      </c>
      <c r="H25" s="22"/>
      <c r="I25" s="14" t="s">
        <v>827</v>
      </c>
      <c r="J25" s="22"/>
    </row>
    <row r="26" spans="1:10" ht="24">
      <c r="A26" s="19" t="s">
        <v>46</v>
      </c>
      <c r="B26" s="10" t="s">
        <v>16</v>
      </c>
      <c r="C26" s="11" t="s">
        <v>47</v>
      </c>
      <c r="D26" s="20" t="s">
        <v>864</v>
      </c>
      <c r="E26" s="21">
        <v>1</v>
      </c>
      <c r="F26" s="13" t="e">
        <v>#VALUE!</v>
      </c>
      <c r="G26" s="22" t="s">
        <v>768</v>
      </c>
      <c r="H26" s="22"/>
      <c r="I26" s="14" t="s">
        <v>827</v>
      </c>
      <c r="J26" s="22"/>
    </row>
    <row r="27" spans="1:10" ht="108">
      <c r="A27" s="23" t="s">
        <v>48</v>
      </c>
      <c r="B27" s="10" t="s">
        <v>828</v>
      </c>
      <c r="C27" s="11" t="s">
        <v>49</v>
      </c>
      <c r="D27" s="20" t="s">
        <v>780</v>
      </c>
      <c r="E27" s="21">
        <v>3</v>
      </c>
      <c r="F27" s="24" t="e">
        <v>#VALUE!</v>
      </c>
      <c r="G27" s="22" t="s">
        <v>768</v>
      </c>
      <c r="H27" s="22"/>
      <c r="I27" s="22" t="s">
        <v>865</v>
      </c>
      <c r="J27" s="22"/>
    </row>
    <row r="28" spans="1:10" ht="78.75">
      <c r="A28" s="19" t="s">
        <v>50</v>
      </c>
      <c r="B28" s="10" t="s">
        <v>16</v>
      </c>
      <c r="C28" s="11" t="s">
        <v>51</v>
      </c>
      <c r="D28" s="20" t="s">
        <v>781</v>
      </c>
      <c r="E28" s="21">
        <v>1</v>
      </c>
      <c r="F28" s="13" t="e">
        <v>#VALUE!</v>
      </c>
      <c r="G28" s="22" t="s">
        <v>768</v>
      </c>
      <c r="H28" s="22"/>
      <c r="I28" s="10" t="s">
        <v>858</v>
      </c>
      <c r="J28" s="22"/>
    </row>
    <row r="29" spans="1:10" ht="36">
      <c r="A29" s="23" t="s">
        <v>52</v>
      </c>
      <c r="B29" s="10" t="s">
        <v>16</v>
      </c>
      <c r="C29" s="11" t="s">
        <v>53</v>
      </c>
      <c r="D29" s="20" t="s">
        <v>866</v>
      </c>
      <c r="E29" s="21">
        <v>1</v>
      </c>
      <c r="F29" s="13" t="e">
        <v>#VALUE!</v>
      </c>
      <c r="G29" s="22" t="s">
        <v>768</v>
      </c>
      <c r="H29" s="22"/>
      <c r="I29" s="22" t="s">
        <v>827</v>
      </c>
      <c r="J29" s="22"/>
    </row>
    <row r="30" spans="1:10" ht="22.5">
      <c r="A30" s="15" t="s">
        <v>867</v>
      </c>
      <c r="B30" s="10" t="s">
        <v>828</v>
      </c>
      <c r="C30" s="11" t="s">
        <v>646</v>
      </c>
      <c r="D30" s="10" t="s">
        <v>863</v>
      </c>
      <c r="E30" s="12">
        <v>1</v>
      </c>
      <c r="F30" s="24" t="e">
        <v>#VALUE!</v>
      </c>
      <c r="G30" s="14" t="s">
        <v>768</v>
      </c>
      <c r="H30" s="14"/>
      <c r="I30" s="22" t="s">
        <v>827</v>
      </c>
      <c r="J30" s="14" t="s">
        <v>778</v>
      </c>
    </row>
    <row r="31" spans="1:10" ht="22.5">
      <c r="A31" s="15" t="s">
        <v>868</v>
      </c>
      <c r="B31" s="10" t="s">
        <v>16</v>
      </c>
      <c r="C31" s="11" t="s">
        <v>645</v>
      </c>
      <c r="D31" s="10" t="s">
        <v>866</v>
      </c>
      <c r="E31" s="12">
        <v>1</v>
      </c>
      <c r="F31" s="24" t="e">
        <v>#VALUE!</v>
      </c>
      <c r="G31" s="10" t="s">
        <v>773</v>
      </c>
      <c r="H31" s="14" t="s">
        <v>774</v>
      </c>
      <c r="I31" s="22" t="s">
        <v>827</v>
      </c>
      <c r="J31" s="10"/>
    </row>
    <row r="32" spans="1:10" ht="22.5">
      <c r="A32" s="15" t="s">
        <v>869</v>
      </c>
      <c r="B32" s="10" t="s">
        <v>16</v>
      </c>
      <c r="C32" s="11" t="s">
        <v>644</v>
      </c>
      <c r="D32" s="10" t="s">
        <v>870</v>
      </c>
      <c r="E32" s="12">
        <v>1</v>
      </c>
      <c r="F32" s="24" t="e">
        <v>#VALUE!</v>
      </c>
      <c r="G32" s="10" t="s">
        <v>773</v>
      </c>
      <c r="H32" s="14" t="s">
        <v>774</v>
      </c>
      <c r="I32" s="22" t="s">
        <v>827</v>
      </c>
      <c r="J32" s="10"/>
    </row>
    <row r="33" spans="1:10" ht="45">
      <c r="A33" s="15" t="s">
        <v>871</v>
      </c>
      <c r="B33" s="10" t="s">
        <v>828</v>
      </c>
      <c r="C33" s="11" t="s">
        <v>643</v>
      </c>
      <c r="D33" s="10" t="s">
        <v>872</v>
      </c>
      <c r="E33" s="12">
        <v>1</v>
      </c>
      <c r="F33" s="24" t="e">
        <v>#VALUE!</v>
      </c>
      <c r="G33" s="10" t="s">
        <v>768</v>
      </c>
      <c r="H33" s="10"/>
      <c r="I33" s="10" t="s">
        <v>873</v>
      </c>
      <c r="J33" s="10"/>
    </row>
    <row r="34" spans="1:10" ht="22.5">
      <c r="A34" s="92" t="s">
        <v>874</v>
      </c>
      <c r="B34" s="10" t="s">
        <v>16</v>
      </c>
      <c r="C34" s="11" t="s">
        <v>642</v>
      </c>
      <c r="D34" s="10" t="s">
        <v>870</v>
      </c>
      <c r="E34" s="12">
        <v>2</v>
      </c>
      <c r="F34" s="24" t="e">
        <v>#VALUE!</v>
      </c>
      <c r="G34" s="10" t="s">
        <v>768</v>
      </c>
      <c r="H34" s="10"/>
      <c r="I34" s="10" t="s">
        <v>769</v>
      </c>
      <c r="J34" s="10"/>
    </row>
    <row r="35" spans="1:10" ht="90">
      <c r="A35" s="93"/>
      <c r="B35" s="10" t="s">
        <v>16</v>
      </c>
      <c r="C35" s="11" t="s">
        <v>641</v>
      </c>
      <c r="D35" s="10" t="s">
        <v>842</v>
      </c>
      <c r="E35" s="12">
        <v>1</v>
      </c>
      <c r="F35" s="24" t="e">
        <v>#VALUE!</v>
      </c>
      <c r="G35" s="10" t="s">
        <v>768</v>
      </c>
      <c r="H35" s="10"/>
      <c r="I35" s="10" t="s">
        <v>875</v>
      </c>
      <c r="J35" s="10"/>
    </row>
    <row r="36" spans="1:10" ht="33.75">
      <c r="A36" s="25" t="s">
        <v>876</v>
      </c>
      <c r="B36" s="10" t="s">
        <v>828</v>
      </c>
      <c r="C36" s="11" t="s">
        <v>55</v>
      </c>
      <c r="D36" s="10" t="s">
        <v>782</v>
      </c>
      <c r="E36" s="12">
        <v>1</v>
      </c>
      <c r="F36" s="13" t="e">
        <v>#VALUE!</v>
      </c>
      <c r="G36" s="14" t="s">
        <v>768</v>
      </c>
      <c r="H36" s="14"/>
      <c r="I36" s="14" t="s">
        <v>827</v>
      </c>
      <c r="J36" s="14"/>
    </row>
    <row r="37" spans="1:10" ht="22.5">
      <c r="A37" s="15" t="s">
        <v>877</v>
      </c>
      <c r="B37" s="10" t="s">
        <v>16</v>
      </c>
      <c r="C37" s="11" t="s">
        <v>56</v>
      </c>
      <c r="D37" s="10" t="s">
        <v>878</v>
      </c>
      <c r="E37" s="12">
        <v>1</v>
      </c>
      <c r="F37" s="13" t="e">
        <v>#VALUE!</v>
      </c>
      <c r="G37" s="10" t="s">
        <v>768</v>
      </c>
      <c r="H37" s="10"/>
      <c r="I37" s="14" t="s">
        <v>827</v>
      </c>
      <c r="J37" s="10"/>
    </row>
    <row r="38" spans="1:10" ht="33.75">
      <c r="A38" s="18" t="s">
        <v>783</v>
      </c>
      <c r="B38" s="10" t="s">
        <v>16</v>
      </c>
      <c r="C38" s="11" t="s">
        <v>784</v>
      </c>
      <c r="D38" s="16" t="s">
        <v>879</v>
      </c>
      <c r="E38" s="17">
        <v>1</v>
      </c>
      <c r="F38" s="13" t="e">
        <v>#VALUE!</v>
      </c>
      <c r="G38" s="26" t="s">
        <v>831</v>
      </c>
      <c r="H38" s="26"/>
      <c r="I38" s="14" t="s">
        <v>827</v>
      </c>
      <c r="J38" s="26" t="s">
        <v>832</v>
      </c>
    </row>
    <row r="39" spans="1:10" ht="22.5">
      <c r="A39" s="18" t="s">
        <v>880</v>
      </c>
      <c r="B39" s="10" t="s">
        <v>828</v>
      </c>
      <c r="C39" s="11" t="s">
        <v>785</v>
      </c>
      <c r="D39" s="10" t="s">
        <v>786</v>
      </c>
      <c r="E39" s="17">
        <v>2</v>
      </c>
      <c r="F39" s="13" t="e">
        <v>#VALUE!</v>
      </c>
      <c r="G39" s="16" t="s">
        <v>768</v>
      </c>
      <c r="H39" s="16"/>
      <c r="I39" s="14" t="s">
        <v>827</v>
      </c>
      <c r="J39" s="16"/>
    </row>
    <row r="40" spans="1:10" ht="33.75">
      <c r="A40" s="18" t="s">
        <v>881</v>
      </c>
      <c r="B40" s="10" t="s">
        <v>16</v>
      </c>
      <c r="C40" s="11" t="s">
        <v>787</v>
      </c>
      <c r="D40" s="16" t="s">
        <v>788</v>
      </c>
      <c r="E40" s="17">
        <v>1</v>
      </c>
      <c r="F40" s="13" t="e">
        <v>#VALUE!</v>
      </c>
      <c r="G40" s="16" t="s">
        <v>768</v>
      </c>
      <c r="H40" s="16"/>
      <c r="I40" s="14" t="s">
        <v>827</v>
      </c>
      <c r="J40" s="16"/>
    </row>
    <row r="41" spans="1:10" ht="22.5">
      <c r="A41" s="18" t="s">
        <v>882</v>
      </c>
      <c r="B41" s="10" t="s">
        <v>16</v>
      </c>
      <c r="C41" s="11" t="s">
        <v>789</v>
      </c>
      <c r="D41" s="16" t="s">
        <v>790</v>
      </c>
      <c r="E41" s="17">
        <v>1</v>
      </c>
      <c r="F41" s="13" t="e">
        <v>#VALUE!</v>
      </c>
      <c r="G41" s="16" t="s">
        <v>768</v>
      </c>
      <c r="H41" s="16"/>
      <c r="I41" s="14" t="s">
        <v>827</v>
      </c>
      <c r="J41" s="16"/>
    </row>
    <row r="42" spans="1:10" ht="22.5">
      <c r="A42" s="25" t="s">
        <v>883</v>
      </c>
      <c r="B42" s="10" t="s">
        <v>828</v>
      </c>
      <c r="C42" s="11" t="s">
        <v>57</v>
      </c>
      <c r="D42" s="10" t="s">
        <v>791</v>
      </c>
      <c r="E42" s="12">
        <v>1</v>
      </c>
      <c r="F42" s="13" t="e">
        <v>#VALUE!</v>
      </c>
      <c r="G42" s="14" t="s">
        <v>768</v>
      </c>
      <c r="H42" s="14"/>
      <c r="I42" s="14" t="s">
        <v>827</v>
      </c>
      <c r="J42" s="14"/>
    </row>
    <row r="43" spans="1:10" ht="22.5">
      <c r="A43" s="92" t="s">
        <v>884</v>
      </c>
      <c r="B43" s="10" t="s">
        <v>16</v>
      </c>
      <c r="C43" s="11" t="s">
        <v>59</v>
      </c>
      <c r="D43" s="10" t="s">
        <v>834</v>
      </c>
      <c r="E43" s="12">
        <v>1</v>
      </c>
      <c r="F43" s="13" t="e">
        <v>#VALUE!</v>
      </c>
      <c r="G43" s="10" t="s">
        <v>845</v>
      </c>
      <c r="H43" s="10"/>
      <c r="I43" s="14" t="s">
        <v>827</v>
      </c>
      <c r="J43" s="10"/>
    </row>
    <row r="44" spans="1:10" ht="33.75">
      <c r="A44" s="93"/>
      <c r="B44" s="10" t="s">
        <v>16</v>
      </c>
      <c r="C44" s="11" t="s">
        <v>60</v>
      </c>
      <c r="D44" s="10" t="s">
        <v>792</v>
      </c>
      <c r="E44" s="12">
        <v>1</v>
      </c>
      <c r="F44" s="13" t="e">
        <v>#VALUE!</v>
      </c>
      <c r="G44" s="10" t="s">
        <v>770</v>
      </c>
      <c r="H44" s="10"/>
      <c r="I44" s="14" t="s">
        <v>827</v>
      </c>
      <c r="J44" s="10" t="s">
        <v>832</v>
      </c>
    </row>
    <row r="45" spans="1:10" ht="56.25">
      <c r="A45" s="15" t="s">
        <v>885</v>
      </c>
      <c r="B45" s="10" t="s">
        <v>828</v>
      </c>
      <c r="C45" s="11" t="s">
        <v>62</v>
      </c>
      <c r="D45" s="10" t="s">
        <v>886</v>
      </c>
      <c r="E45" s="12">
        <v>1</v>
      </c>
      <c r="F45" s="13" t="e">
        <v>#VALUE!</v>
      </c>
      <c r="G45" s="10" t="s">
        <v>845</v>
      </c>
      <c r="H45" s="10"/>
      <c r="I45" s="10" t="s">
        <v>887</v>
      </c>
      <c r="J45" s="10"/>
    </row>
    <row r="46" spans="1:10" ht="67.5">
      <c r="A46" s="15" t="s">
        <v>888</v>
      </c>
      <c r="B46" s="10" t="s">
        <v>16</v>
      </c>
      <c r="C46" s="11" t="s">
        <v>64</v>
      </c>
      <c r="D46" s="10" t="s">
        <v>793</v>
      </c>
      <c r="E46" s="12">
        <v>1</v>
      </c>
      <c r="F46" s="13" t="e">
        <v>#VALUE!</v>
      </c>
      <c r="G46" s="14" t="s">
        <v>826</v>
      </c>
      <c r="H46" s="14"/>
      <c r="I46" s="14" t="s">
        <v>827</v>
      </c>
      <c r="J46" s="14"/>
    </row>
    <row r="47" spans="1:10" ht="45">
      <c r="A47" s="15" t="s">
        <v>889</v>
      </c>
      <c r="B47" s="10" t="s">
        <v>16</v>
      </c>
      <c r="C47" s="11" t="s">
        <v>66</v>
      </c>
      <c r="D47" s="10" t="s">
        <v>794</v>
      </c>
      <c r="E47" s="12">
        <v>1</v>
      </c>
      <c r="F47" s="13" t="e">
        <v>#VALUE!</v>
      </c>
      <c r="G47" s="10" t="s">
        <v>826</v>
      </c>
      <c r="H47" s="10"/>
      <c r="I47" s="10" t="s">
        <v>777</v>
      </c>
      <c r="J47" s="10"/>
    </row>
    <row r="48" spans="1:10" ht="22.5">
      <c r="A48" s="15" t="s">
        <v>890</v>
      </c>
      <c r="B48" s="10" t="s">
        <v>828</v>
      </c>
      <c r="C48" s="11" t="s">
        <v>68</v>
      </c>
      <c r="D48" s="10" t="s">
        <v>786</v>
      </c>
      <c r="E48" s="12">
        <v>2</v>
      </c>
      <c r="F48" s="13" t="e">
        <v>#VALUE!</v>
      </c>
      <c r="G48" s="10" t="s">
        <v>826</v>
      </c>
      <c r="H48" s="10"/>
      <c r="I48" s="10" t="s">
        <v>827</v>
      </c>
      <c r="J48" s="10"/>
    </row>
    <row r="49" spans="1:10" ht="101.25">
      <c r="A49" s="15" t="s">
        <v>891</v>
      </c>
      <c r="B49" s="10" t="s">
        <v>16</v>
      </c>
      <c r="C49" s="11" t="s">
        <v>70</v>
      </c>
      <c r="D49" s="10" t="s">
        <v>795</v>
      </c>
      <c r="E49" s="12">
        <v>1</v>
      </c>
      <c r="F49" s="13" t="e">
        <v>#VALUE!</v>
      </c>
      <c r="G49" s="10" t="s">
        <v>826</v>
      </c>
      <c r="H49" s="10"/>
      <c r="I49" s="10" t="s">
        <v>827</v>
      </c>
      <c r="J49" s="10"/>
    </row>
    <row r="50" spans="1:10" ht="78.75">
      <c r="A50" s="15" t="s">
        <v>892</v>
      </c>
      <c r="B50" s="10" t="s">
        <v>16</v>
      </c>
      <c r="C50" s="11" t="s">
        <v>72</v>
      </c>
      <c r="D50" s="10" t="s">
        <v>796</v>
      </c>
      <c r="E50" s="12">
        <v>1</v>
      </c>
      <c r="F50" s="13" t="e">
        <v>#VALUE!</v>
      </c>
      <c r="G50" s="14" t="s">
        <v>768</v>
      </c>
      <c r="H50" s="14"/>
      <c r="I50" s="10" t="s">
        <v>858</v>
      </c>
      <c r="J50" s="14"/>
    </row>
    <row r="51" spans="1:10" ht="22.5">
      <c r="A51" s="15" t="s">
        <v>893</v>
      </c>
      <c r="B51" s="10" t="s">
        <v>828</v>
      </c>
      <c r="C51" s="11" t="s">
        <v>74</v>
      </c>
      <c r="D51" s="10" t="s">
        <v>834</v>
      </c>
      <c r="E51" s="12">
        <v>1</v>
      </c>
      <c r="F51" s="13" t="e">
        <v>#VALUE!</v>
      </c>
      <c r="G51" s="10" t="s">
        <v>845</v>
      </c>
      <c r="H51" s="10"/>
      <c r="I51" s="10" t="s">
        <v>827</v>
      </c>
      <c r="J51" s="10"/>
    </row>
    <row r="52" spans="1:10" ht="45">
      <c r="A52" s="15" t="s">
        <v>894</v>
      </c>
      <c r="B52" s="10" t="s">
        <v>16</v>
      </c>
      <c r="C52" s="11" t="s">
        <v>76</v>
      </c>
      <c r="D52" s="10" t="s">
        <v>797</v>
      </c>
      <c r="E52" s="12">
        <v>1</v>
      </c>
      <c r="F52" s="13" t="e">
        <v>#VALUE!</v>
      </c>
      <c r="G52" s="10" t="s">
        <v>768</v>
      </c>
      <c r="H52" s="10"/>
      <c r="I52" s="10" t="s">
        <v>827</v>
      </c>
      <c r="J52" s="10" t="s">
        <v>778</v>
      </c>
    </row>
    <row r="53" spans="1:10" ht="22.5">
      <c r="A53" s="92" t="s">
        <v>895</v>
      </c>
      <c r="B53" s="10" t="s">
        <v>828</v>
      </c>
      <c r="C53" s="11" t="s">
        <v>798</v>
      </c>
      <c r="D53" s="10" t="s">
        <v>786</v>
      </c>
      <c r="E53" s="12">
        <v>1</v>
      </c>
      <c r="F53" s="13" t="e">
        <v>#VALUE!</v>
      </c>
      <c r="G53" s="10" t="s">
        <v>768</v>
      </c>
      <c r="H53" s="10"/>
      <c r="I53" s="10" t="s">
        <v>827</v>
      </c>
      <c r="J53" s="10" t="s">
        <v>778</v>
      </c>
    </row>
    <row r="54" spans="1:10">
      <c r="A54" s="93"/>
      <c r="B54" s="10" t="s">
        <v>828</v>
      </c>
      <c r="C54" s="11" t="s">
        <v>799</v>
      </c>
      <c r="D54" s="10" t="s">
        <v>896</v>
      </c>
      <c r="E54" s="12">
        <v>1</v>
      </c>
      <c r="F54" s="13" t="e">
        <v>#VALUE!</v>
      </c>
      <c r="G54" s="10" t="s">
        <v>768</v>
      </c>
      <c r="H54" s="10"/>
      <c r="I54" s="10" t="s">
        <v>827</v>
      </c>
      <c r="J54" s="10" t="s">
        <v>800</v>
      </c>
    </row>
    <row r="55" spans="1:10" ht="22.5">
      <c r="A55" s="15" t="s">
        <v>897</v>
      </c>
      <c r="B55" s="10" t="s">
        <v>16</v>
      </c>
      <c r="C55" s="11" t="s">
        <v>79</v>
      </c>
      <c r="D55" s="27" t="s">
        <v>898</v>
      </c>
      <c r="E55" s="12">
        <v>1</v>
      </c>
      <c r="F55" s="13" t="e">
        <v>#VALUE!</v>
      </c>
      <c r="G55" s="10" t="s">
        <v>768</v>
      </c>
      <c r="H55" s="10"/>
      <c r="I55" s="10" t="s">
        <v>899</v>
      </c>
      <c r="J55" s="10"/>
    </row>
    <row r="56" spans="1:10" ht="22.5">
      <c r="A56" s="15" t="s">
        <v>900</v>
      </c>
      <c r="B56" s="10" t="s">
        <v>16</v>
      </c>
      <c r="C56" s="11" t="s">
        <v>801</v>
      </c>
      <c r="D56" s="27" t="s">
        <v>901</v>
      </c>
      <c r="E56" s="12">
        <v>1</v>
      </c>
      <c r="F56" s="13" t="e">
        <v>#VALUE!</v>
      </c>
      <c r="G56" s="10" t="s">
        <v>773</v>
      </c>
      <c r="H56" s="14" t="s">
        <v>774</v>
      </c>
      <c r="I56" s="10" t="s">
        <v>827</v>
      </c>
      <c r="J56" s="10"/>
    </row>
    <row r="57" spans="1:10" ht="78.75">
      <c r="A57" s="15" t="s">
        <v>902</v>
      </c>
      <c r="B57" s="10" t="s">
        <v>828</v>
      </c>
      <c r="C57" s="11" t="s">
        <v>766</v>
      </c>
      <c r="D57" s="27" t="s">
        <v>903</v>
      </c>
      <c r="E57" s="12">
        <v>2</v>
      </c>
      <c r="F57" s="13" t="e">
        <v>#VALUE!</v>
      </c>
      <c r="G57" s="10" t="s">
        <v>768</v>
      </c>
      <c r="H57" s="10"/>
      <c r="I57" s="10" t="s">
        <v>858</v>
      </c>
      <c r="J57" s="10"/>
    </row>
    <row r="58" spans="1:10" ht="33.75">
      <c r="A58" s="18" t="s">
        <v>802</v>
      </c>
      <c r="B58" s="10" t="s">
        <v>16</v>
      </c>
      <c r="C58" s="11" t="s">
        <v>470</v>
      </c>
      <c r="D58" s="16" t="s">
        <v>779</v>
      </c>
      <c r="E58" s="17">
        <v>2</v>
      </c>
      <c r="F58" s="24" t="e">
        <v>#VALUE!</v>
      </c>
      <c r="G58" s="26" t="s">
        <v>768</v>
      </c>
      <c r="H58" s="26"/>
      <c r="I58" s="26" t="s">
        <v>827</v>
      </c>
      <c r="J58" s="26"/>
    </row>
    <row r="59" spans="1:10" ht="22.5">
      <c r="A59" s="18" t="s">
        <v>469</v>
      </c>
      <c r="B59" s="10" t="s">
        <v>16</v>
      </c>
      <c r="C59" s="11" t="s">
        <v>471</v>
      </c>
      <c r="D59" s="16" t="s">
        <v>803</v>
      </c>
      <c r="E59" s="17">
        <v>1</v>
      </c>
      <c r="F59" s="24" t="e">
        <v>#VALUE!</v>
      </c>
      <c r="G59" s="16" t="s">
        <v>768</v>
      </c>
      <c r="H59" s="16"/>
      <c r="I59" s="26" t="s">
        <v>827</v>
      </c>
      <c r="J59" s="16"/>
    </row>
    <row r="60" spans="1:10" ht="67.5">
      <c r="A60" s="18" t="s">
        <v>469</v>
      </c>
      <c r="B60" s="10" t="s">
        <v>828</v>
      </c>
      <c r="C60" s="11" t="s">
        <v>509</v>
      </c>
      <c r="D60" s="16" t="s">
        <v>904</v>
      </c>
      <c r="E60" s="17">
        <v>1</v>
      </c>
      <c r="F60" s="13" t="e">
        <v>#VALUE!</v>
      </c>
      <c r="G60" s="16" t="s">
        <v>768</v>
      </c>
      <c r="H60" s="16"/>
      <c r="I60" s="16" t="s">
        <v>905</v>
      </c>
      <c r="J60" s="16"/>
    </row>
    <row r="61" spans="1:10" ht="90">
      <c r="A61" s="15" t="s">
        <v>513</v>
      </c>
      <c r="B61" s="10" t="s">
        <v>16</v>
      </c>
      <c r="C61" s="11" t="s">
        <v>514</v>
      </c>
      <c r="D61" s="10" t="s">
        <v>786</v>
      </c>
      <c r="E61" s="12">
        <v>2</v>
      </c>
      <c r="F61" s="13" t="e">
        <v>#VALUE!</v>
      </c>
      <c r="G61" s="14" t="s">
        <v>768</v>
      </c>
      <c r="H61" s="14"/>
      <c r="I61" s="14" t="s">
        <v>906</v>
      </c>
      <c r="J61" s="14"/>
    </row>
    <row r="62" spans="1:10" ht="56.25">
      <c r="A62" s="15" t="s">
        <v>511</v>
      </c>
      <c r="B62" s="10" t="s">
        <v>16</v>
      </c>
      <c r="C62" s="11" t="s">
        <v>512</v>
      </c>
      <c r="D62" s="10" t="s">
        <v>907</v>
      </c>
      <c r="E62" s="12">
        <v>1</v>
      </c>
      <c r="F62" s="13" t="e">
        <v>#VALUE!</v>
      </c>
      <c r="G62" s="10" t="s">
        <v>768</v>
      </c>
      <c r="H62" s="10"/>
      <c r="I62" s="10" t="s">
        <v>827</v>
      </c>
      <c r="J62" s="10"/>
    </row>
    <row r="63" spans="1:10" ht="22.5">
      <c r="A63" s="15" t="s">
        <v>515</v>
      </c>
      <c r="B63" s="10" t="s">
        <v>828</v>
      </c>
      <c r="C63" s="11" t="s">
        <v>516</v>
      </c>
      <c r="D63" s="10" t="s">
        <v>908</v>
      </c>
      <c r="E63" s="12">
        <v>1</v>
      </c>
      <c r="F63" s="13" t="e">
        <v>#VALUE!</v>
      </c>
      <c r="G63" s="10" t="s">
        <v>768</v>
      </c>
      <c r="H63" s="10"/>
      <c r="I63" s="10" t="s">
        <v>827</v>
      </c>
      <c r="J63" s="10"/>
    </row>
    <row r="64" spans="1:10" ht="67.5">
      <c r="A64" s="15" t="s">
        <v>804</v>
      </c>
      <c r="B64" s="10" t="s">
        <v>16</v>
      </c>
      <c r="C64" s="11" t="s">
        <v>510</v>
      </c>
      <c r="D64" s="10" t="s">
        <v>805</v>
      </c>
      <c r="E64" s="12">
        <v>1</v>
      </c>
      <c r="F64" s="13" t="e">
        <v>#VALUE!</v>
      </c>
      <c r="G64" s="10" t="s">
        <v>768</v>
      </c>
      <c r="H64" s="10"/>
      <c r="I64" s="10" t="s">
        <v>827</v>
      </c>
      <c r="J64" s="10"/>
    </row>
    <row r="65" spans="1:10" ht="33.75">
      <c r="A65" s="15" t="s">
        <v>909</v>
      </c>
      <c r="B65" s="10" t="s">
        <v>16</v>
      </c>
      <c r="C65" s="11" t="s">
        <v>553</v>
      </c>
      <c r="D65" s="10" t="s">
        <v>806</v>
      </c>
      <c r="E65" s="12">
        <v>1</v>
      </c>
      <c r="F65" s="13" t="e">
        <v>#VALUE!</v>
      </c>
      <c r="G65" s="14" t="s">
        <v>768</v>
      </c>
      <c r="H65" s="14"/>
      <c r="I65" s="14" t="s">
        <v>910</v>
      </c>
      <c r="J65" s="14"/>
    </row>
    <row r="66" spans="1:10" ht="22.5">
      <c r="A66" s="15" t="s">
        <v>911</v>
      </c>
      <c r="B66" s="10" t="s">
        <v>828</v>
      </c>
      <c r="C66" s="11" t="s">
        <v>548</v>
      </c>
      <c r="D66" s="10" t="s">
        <v>912</v>
      </c>
      <c r="E66" s="12">
        <v>1</v>
      </c>
      <c r="F66" s="13" t="e">
        <v>#VALUE!</v>
      </c>
      <c r="G66" s="10" t="s">
        <v>768</v>
      </c>
      <c r="H66" s="10"/>
      <c r="I66" s="10" t="s">
        <v>827</v>
      </c>
      <c r="J66" s="10"/>
    </row>
    <row r="67" spans="1:10" ht="22.5">
      <c r="A67" s="15" t="s">
        <v>911</v>
      </c>
      <c r="B67" s="10" t="s">
        <v>16</v>
      </c>
      <c r="C67" s="11" t="s">
        <v>549</v>
      </c>
      <c r="D67" s="10" t="s">
        <v>913</v>
      </c>
      <c r="E67" s="12">
        <v>1</v>
      </c>
      <c r="F67" s="13" t="e">
        <v>#VALUE!</v>
      </c>
      <c r="G67" s="10" t="s">
        <v>768</v>
      </c>
      <c r="H67" s="10"/>
      <c r="I67" s="10" t="s">
        <v>827</v>
      </c>
      <c r="J67" s="10"/>
    </row>
    <row r="68" spans="1:10" ht="33.75">
      <c r="A68" s="15" t="s">
        <v>914</v>
      </c>
      <c r="B68" s="10" t="s">
        <v>16</v>
      </c>
      <c r="C68" s="11" t="s">
        <v>563</v>
      </c>
      <c r="D68" s="10" t="s">
        <v>786</v>
      </c>
      <c r="E68" s="12">
        <v>1</v>
      </c>
      <c r="F68" s="13" t="e">
        <v>#VALUE!</v>
      </c>
      <c r="G68" s="10" t="s">
        <v>770</v>
      </c>
      <c r="H68" s="10"/>
      <c r="I68" s="10" t="s">
        <v>827</v>
      </c>
      <c r="J68" s="10" t="s">
        <v>771</v>
      </c>
    </row>
    <row r="69" spans="1:10" ht="22.5">
      <c r="A69" s="15" t="s">
        <v>914</v>
      </c>
      <c r="B69" s="10" t="s">
        <v>828</v>
      </c>
      <c r="C69" s="11" t="s">
        <v>551</v>
      </c>
      <c r="D69" s="10" t="s">
        <v>786</v>
      </c>
      <c r="E69" s="12">
        <v>1</v>
      </c>
      <c r="F69" s="13" t="e">
        <v>#VALUE!</v>
      </c>
      <c r="G69" s="10" t="s">
        <v>768</v>
      </c>
      <c r="H69" s="10"/>
      <c r="I69" s="10" t="s">
        <v>827</v>
      </c>
      <c r="J69" s="10"/>
    </row>
    <row r="70" spans="1:10" ht="22.5">
      <c r="A70" s="15" t="s">
        <v>915</v>
      </c>
      <c r="B70" s="10" t="s">
        <v>16</v>
      </c>
      <c r="C70" s="11" t="s">
        <v>574</v>
      </c>
      <c r="D70" s="10" t="s">
        <v>834</v>
      </c>
      <c r="E70" s="12">
        <v>1</v>
      </c>
      <c r="F70" s="13" t="e">
        <v>#VALUE!</v>
      </c>
      <c r="G70" s="14" t="s">
        <v>768</v>
      </c>
      <c r="H70" s="28"/>
      <c r="I70" s="10" t="s">
        <v>827</v>
      </c>
      <c r="J70" s="14" t="s">
        <v>916</v>
      </c>
    </row>
    <row r="71" spans="1:10" ht="22.5">
      <c r="A71" s="15" t="s">
        <v>917</v>
      </c>
      <c r="B71" s="10" t="s">
        <v>16</v>
      </c>
      <c r="C71" s="11" t="s">
        <v>570</v>
      </c>
      <c r="D71" s="10" t="s">
        <v>807</v>
      </c>
      <c r="E71" s="12">
        <v>1</v>
      </c>
      <c r="F71" s="13" t="e">
        <v>#VALUE!</v>
      </c>
      <c r="G71" s="10" t="s">
        <v>845</v>
      </c>
      <c r="H71" s="14" t="s">
        <v>774</v>
      </c>
      <c r="I71" s="10" t="s">
        <v>827</v>
      </c>
      <c r="J71" s="29"/>
    </row>
    <row r="72" spans="1:10" ht="22.5">
      <c r="A72" s="15" t="s">
        <v>918</v>
      </c>
      <c r="B72" s="10" t="s">
        <v>828</v>
      </c>
      <c r="C72" s="11" t="s">
        <v>572</v>
      </c>
      <c r="D72" s="10" t="s">
        <v>808</v>
      </c>
      <c r="E72" s="12">
        <v>1</v>
      </c>
      <c r="F72" s="13" t="e">
        <v>#VALUE!</v>
      </c>
      <c r="G72" s="10" t="s">
        <v>826</v>
      </c>
      <c r="H72" s="15"/>
      <c r="I72" s="10" t="s">
        <v>827</v>
      </c>
      <c r="J72" s="15" t="s">
        <v>778</v>
      </c>
    </row>
    <row r="73" spans="1:10" ht="22.5">
      <c r="A73" s="15" t="s">
        <v>919</v>
      </c>
      <c r="B73" s="10" t="s">
        <v>16</v>
      </c>
      <c r="C73" s="11" t="s">
        <v>583</v>
      </c>
      <c r="D73" s="10" t="s">
        <v>775</v>
      </c>
      <c r="E73" s="12">
        <v>1</v>
      </c>
      <c r="F73" s="13" t="e">
        <v>#VALUE!</v>
      </c>
      <c r="G73" s="10" t="s">
        <v>773</v>
      </c>
      <c r="H73" s="10" t="s">
        <v>774</v>
      </c>
      <c r="I73" s="10" t="s">
        <v>827</v>
      </c>
      <c r="J73" s="10"/>
    </row>
    <row r="74" spans="1:10" ht="22.5">
      <c r="A74" s="15" t="s">
        <v>920</v>
      </c>
      <c r="B74" s="10" t="s">
        <v>16</v>
      </c>
      <c r="C74" s="11" t="s">
        <v>588</v>
      </c>
      <c r="D74" s="10" t="s">
        <v>775</v>
      </c>
      <c r="E74" s="12">
        <v>1</v>
      </c>
      <c r="F74" s="13" t="e">
        <v>#VALUE!</v>
      </c>
      <c r="G74" s="10" t="s">
        <v>826</v>
      </c>
      <c r="H74" s="10"/>
      <c r="I74" s="10" t="s">
        <v>827</v>
      </c>
      <c r="J74" s="10" t="s">
        <v>916</v>
      </c>
    </row>
    <row r="75" spans="1:10" ht="22.5">
      <c r="A75" s="15" t="s">
        <v>592</v>
      </c>
      <c r="B75" s="10" t="s">
        <v>828</v>
      </c>
      <c r="C75" s="11" t="s">
        <v>593</v>
      </c>
      <c r="D75" s="10" t="s">
        <v>806</v>
      </c>
      <c r="E75" s="12">
        <v>3</v>
      </c>
      <c r="F75" s="13" t="e">
        <v>#VALUE!</v>
      </c>
      <c r="G75" s="14" t="s">
        <v>773</v>
      </c>
      <c r="H75" s="14"/>
      <c r="I75" s="10" t="s">
        <v>827</v>
      </c>
      <c r="J75" s="14"/>
    </row>
    <row r="76" spans="1:10" ht="22.5">
      <c r="A76" s="15" t="s">
        <v>594</v>
      </c>
      <c r="B76" s="10" t="s">
        <v>16</v>
      </c>
      <c r="C76" s="11" t="s">
        <v>595</v>
      </c>
      <c r="D76" s="10" t="s">
        <v>809</v>
      </c>
      <c r="E76" s="12">
        <v>1</v>
      </c>
      <c r="F76" s="13" t="e">
        <v>#VALUE!</v>
      </c>
      <c r="G76" s="10" t="s">
        <v>773</v>
      </c>
      <c r="H76" s="10"/>
      <c r="I76" s="10" t="s">
        <v>827</v>
      </c>
      <c r="J76" s="10"/>
    </row>
    <row r="77" spans="1:10" ht="22.5">
      <c r="A77" s="15" t="s">
        <v>599</v>
      </c>
      <c r="B77" s="10" t="s">
        <v>16</v>
      </c>
      <c r="C77" s="11" t="s">
        <v>600</v>
      </c>
      <c r="D77" s="10" t="s">
        <v>810</v>
      </c>
      <c r="E77" s="12">
        <v>1</v>
      </c>
      <c r="F77" s="13" t="e">
        <v>#VALUE!</v>
      </c>
      <c r="G77" s="10" t="s">
        <v>773</v>
      </c>
      <c r="H77" s="10"/>
      <c r="I77" s="10" t="s">
        <v>827</v>
      </c>
      <c r="J77" s="10"/>
    </row>
    <row r="78" spans="1:10" ht="78.75">
      <c r="A78" s="15" t="s">
        <v>921</v>
      </c>
      <c r="B78" s="10" t="s">
        <v>828</v>
      </c>
      <c r="C78" s="11" t="s">
        <v>609</v>
      </c>
      <c r="D78" s="10" t="s">
        <v>811</v>
      </c>
      <c r="E78" s="10">
        <v>1</v>
      </c>
      <c r="F78" s="13" t="e">
        <v>#VALUE!</v>
      </c>
      <c r="G78" s="14" t="s">
        <v>826</v>
      </c>
      <c r="H78" s="14"/>
      <c r="I78" s="14" t="s">
        <v>922</v>
      </c>
      <c r="J78" s="14"/>
    </row>
    <row r="79" spans="1:10" ht="22.5">
      <c r="A79" s="15" t="s">
        <v>923</v>
      </c>
      <c r="B79" s="10" t="s">
        <v>16</v>
      </c>
      <c r="C79" s="11" t="s">
        <v>616</v>
      </c>
      <c r="D79" s="10" t="s">
        <v>812</v>
      </c>
      <c r="E79" s="10">
        <v>2</v>
      </c>
      <c r="F79" s="13" t="e">
        <v>#VALUE!</v>
      </c>
      <c r="G79" s="10" t="s">
        <v>768</v>
      </c>
      <c r="H79" s="10"/>
      <c r="I79" s="10" t="s">
        <v>827</v>
      </c>
      <c r="J79" s="10"/>
    </row>
    <row r="80" spans="1:10" ht="33.75">
      <c r="A80" s="15" t="s">
        <v>924</v>
      </c>
      <c r="B80" s="10" t="s">
        <v>16</v>
      </c>
      <c r="C80" s="11" t="s">
        <v>624</v>
      </c>
      <c r="D80" s="10" t="s">
        <v>925</v>
      </c>
      <c r="E80" s="10">
        <v>2</v>
      </c>
      <c r="F80" s="13" t="e">
        <v>#VALUE!</v>
      </c>
      <c r="G80" s="10" t="s">
        <v>768</v>
      </c>
      <c r="H80" s="10"/>
      <c r="I80" s="10" t="s">
        <v>926</v>
      </c>
      <c r="J80" s="10"/>
    </row>
    <row r="81" spans="1:10" ht="33.75">
      <c r="A81" s="15" t="s">
        <v>927</v>
      </c>
      <c r="B81" s="10" t="s">
        <v>828</v>
      </c>
      <c r="C81" s="11" t="s">
        <v>614</v>
      </c>
      <c r="D81" s="10" t="s">
        <v>813</v>
      </c>
      <c r="E81" s="10">
        <v>2</v>
      </c>
      <c r="F81" s="13" t="e">
        <v>#VALUE!</v>
      </c>
      <c r="G81" s="10" t="s">
        <v>768</v>
      </c>
      <c r="H81" s="10"/>
      <c r="I81" s="10" t="s">
        <v>827</v>
      </c>
      <c r="J81" s="10"/>
    </row>
    <row r="82" spans="1:10" ht="78.75">
      <c r="A82" s="15" t="s">
        <v>928</v>
      </c>
      <c r="B82" s="10" t="s">
        <v>16</v>
      </c>
      <c r="C82" s="11" t="s">
        <v>619</v>
      </c>
      <c r="D82" s="10" t="s">
        <v>929</v>
      </c>
      <c r="E82" s="10">
        <v>1</v>
      </c>
      <c r="F82" s="13" t="e">
        <v>#VALUE!</v>
      </c>
      <c r="G82" s="10" t="s">
        <v>773</v>
      </c>
      <c r="H82" s="10"/>
      <c r="I82" s="10" t="s">
        <v>930</v>
      </c>
      <c r="J82" s="10"/>
    </row>
    <row r="83" spans="1:10" ht="22.5">
      <c r="A83" s="30" t="s">
        <v>931</v>
      </c>
      <c r="B83" s="10" t="s">
        <v>16</v>
      </c>
      <c r="C83" s="11" t="s">
        <v>636</v>
      </c>
      <c r="D83" s="31" t="s">
        <v>932</v>
      </c>
      <c r="E83" s="31">
        <v>1</v>
      </c>
      <c r="F83" s="13" t="e">
        <v>#VALUE!</v>
      </c>
      <c r="G83" s="10" t="s">
        <v>768</v>
      </c>
      <c r="H83" s="10"/>
      <c r="I83" s="10" t="s">
        <v>827</v>
      </c>
      <c r="J83" s="10"/>
    </row>
    <row r="84" spans="1:10">
      <c r="A84" s="32" t="s">
        <v>933</v>
      </c>
      <c r="B84" s="32"/>
      <c r="C84" s="33"/>
      <c r="D84" s="32"/>
      <c r="E84" s="34">
        <f>SUM(E5:E83)</f>
        <v>100</v>
      </c>
      <c r="F84" s="35" t="e">
        <f>SUM(F5:F83)</f>
        <v>#VALUE!</v>
      </c>
      <c r="G84" s="32"/>
      <c r="H84" s="32"/>
      <c r="I84" s="32"/>
      <c r="J84" s="32"/>
    </row>
  </sheetData>
  <mergeCells count="12">
    <mergeCell ref="A2:J2"/>
    <mergeCell ref="A3:A4"/>
    <mergeCell ref="B3:B4"/>
    <mergeCell ref="C3:C4"/>
    <mergeCell ref="D3:D4"/>
    <mergeCell ref="E3:E4"/>
    <mergeCell ref="G3:J3"/>
    <mergeCell ref="A53:A54"/>
    <mergeCell ref="A5:A6"/>
    <mergeCell ref="A14:A15"/>
    <mergeCell ref="A34:A35"/>
    <mergeCell ref="A43:A4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9" sqref="L9"/>
    </sheetView>
  </sheetViews>
  <sheetFormatPr defaultRowHeight="14.25"/>
  <sheetData/>
  <phoneticPr fontId="40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报名花名册</vt:lpstr>
      <vt:lpstr>Sheet1</vt:lpstr>
      <vt:lpstr>Sheet2</vt:lpstr>
      <vt:lpstr>报名花名册!Print_Area</vt:lpstr>
      <vt:lpstr>报名花名册!Print_Titles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2016-08-08T02:49:44Z</cp:lastPrinted>
  <dcterms:created xsi:type="dcterms:W3CDTF">1996-12-17T01:32:42Z</dcterms:created>
  <dcterms:modified xsi:type="dcterms:W3CDTF">2016-08-08T02:54:31Z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