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activeTab="2"/>
  </bookViews>
  <sheets>
    <sheet name="教育类" sheetId="1" r:id="rId1"/>
    <sheet name="卫生类" sheetId="2" r:id="rId2"/>
    <sheet name="综合类" sheetId="3" r:id="rId3"/>
  </sheets>
  <definedNames>
    <definedName name="_xlnm.Print_Titles" localSheetId="0">'教育类'!$1:$3</definedName>
    <definedName name="_xlnm.Print_Titles" localSheetId="1">'卫生类'!$1:$3</definedName>
    <definedName name="_xlnm.Print_Titles" localSheetId="2">'综合类'!$1:$3</definedName>
  </definedNames>
  <calcPr fullCalcOnLoad="1"/>
</workbook>
</file>

<file path=xl/sharedStrings.xml><?xml version="1.0" encoding="utf-8"?>
<sst xmlns="http://schemas.openxmlformats.org/spreadsheetml/2006/main" count="8614" uniqueCount="2690">
  <si>
    <t>贵阳医学院神奇民族医药学院</t>
  </si>
  <si>
    <t>吉林医药学院</t>
  </si>
  <si>
    <t>王云贵</t>
  </si>
  <si>
    <t>B1047</t>
  </si>
  <si>
    <t>522227198908094838</t>
  </si>
  <si>
    <t>德江</t>
  </si>
  <si>
    <t>贵阳中医学院</t>
  </si>
  <si>
    <t>中医学</t>
  </si>
  <si>
    <t>B36</t>
  </si>
  <si>
    <t>中医师</t>
  </si>
  <si>
    <t>王金</t>
  </si>
  <si>
    <t>B1046</t>
  </si>
  <si>
    <t>522121199010213037</t>
  </si>
  <si>
    <t>遵义</t>
  </si>
  <si>
    <t>冉倩澜</t>
  </si>
  <si>
    <t>B1049</t>
  </si>
  <si>
    <t>522226198905190027</t>
  </si>
  <si>
    <t>中西医临床医学</t>
  </si>
  <si>
    <t>甘原菘</t>
  </si>
  <si>
    <t>B1050</t>
  </si>
  <si>
    <t>52212919911107003X</t>
  </si>
  <si>
    <t>余庆</t>
  </si>
  <si>
    <t>贵州医科大学</t>
  </si>
  <si>
    <t>医学影像技术</t>
  </si>
  <si>
    <t>B38</t>
  </si>
  <si>
    <t>影像医师</t>
  </si>
  <si>
    <t>黄超</t>
  </si>
  <si>
    <t>B1051</t>
  </si>
  <si>
    <t>522225199210221251</t>
  </si>
  <si>
    <t>151121654915</t>
  </si>
  <si>
    <t>简瑜</t>
  </si>
  <si>
    <t>B1052</t>
  </si>
  <si>
    <t>52212719930528501X</t>
  </si>
  <si>
    <t>凤冈</t>
  </si>
  <si>
    <t>医学影像学</t>
  </si>
  <si>
    <t>高常进</t>
  </si>
  <si>
    <t>B1057</t>
  </si>
  <si>
    <t>522226199011243235</t>
  </si>
  <si>
    <t>县中医院</t>
  </si>
  <si>
    <t xml:space="preserve">B40 </t>
  </si>
  <si>
    <t>文双双</t>
  </si>
  <si>
    <t>B1056</t>
  </si>
  <si>
    <t>522225199208251646</t>
  </si>
  <si>
    <t>北京中医药大学东方学院</t>
  </si>
  <si>
    <t>徐桂花</t>
  </si>
  <si>
    <t>B1059</t>
  </si>
  <si>
    <t>522129198910043025</t>
  </si>
  <si>
    <t>贵阳中医学院时珍学院</t>
  </si>
  <si>
    <t>江口</t>
  </si>
  <si>
    <t>预备党员</t>
  </si>
  <si>
    <t>松桃</t>
  </si>
  <si>
    <t>谢竹君</t>
  </si>
  <si>
    <t>B1062</t>
  </si>
  <si>
    <t>522222199208110027</t>
  </si>
  <si>
    <t>铜仁</t>
  </si>
  <si>
    <t>贵阳医医科大学神奇民族医药学院</t>
  </si>
  <si>
    <t>医学检验</t>
  </si>
  <si>
    <t>B42</t>
  </si>
  <si>
    <t>检验医师</t>
  </si>
  <si>
    <t>苏畅</t>
  </si>
  <si>
    <t>B1063</t>
  </si>
  <si>
    <t>522225199008181217</t>
  </si>
  <si>
    <t>汪仕勇</t>
  </si>
  <si>
    <t>第三十七考场</t>
  </si>
  <si>
    <t>B1071</t>
  </si>
  <si>
    <t>522129199111103030</t>
  </si>
  <si>
    <t>广西中医药大学赛恩斯新医药学院</t>
  </si>
  <si>
    <t>针灸推拿学</t>
  </si>
  <si>
    <t>B44</t>
  </si>
  <si>
    <t>针灸医师</t>
  </si>
  <si>
    <t>邹娅</t>
  </si>
  <si>
    <t>B1074</t>
  </si>
  <si>
    <t>522226199112303241</t>
  </si>
  <si>
    <t>田小雨</t>
  </si>
  <si>
    <t>B1066</t>
  </si>
  <si>
    <t>522222199303112880</t>
  </si>
  <si>
    <t>杨秀保</t>
  </si>
  <si>
    <t>B1068</t>
  </si>
  <si>
    <t>52222619891029201X</t>
  </si>
  <si>
    <t>卢欣</t>
  </si>
  <si>
    <t>B1065</t>
  </si>
  <si>
    <t>522121199207196066</t>
  </si>
  <si>
    <t>任晓芳</t>
  </si>
  <si>
    <t>B1073</t>
  </si>
  <si>
    <t>522226199202170825</t>
  </si>
  <si>
    <t>江西科技师范大学</t>
  </si>
  <si>
    <t>博物馆学</t>
  </si>
  <si>
    <t>2945</t>
  </si>
  <si>
    <t>潘年东</t>
  </si>
  <si>
    <t>YZ1523</t>
  </si>
  <si>
    <t>522627199210051218</t>
  </si>
  <si>
    <t>13721572591</t>
  </si>
  <si>
    <t>湖南工程学院</t>
  </si>
  <si>
    <t>第八十考场</t>
  </si>
  <si>
    <t>黔南民族职业技术学院</t>
  </si>
  <si>
    <t>畜牧兽医</t>
  </si>
  <si>
    <t>冉小飞</t>
  </si>
  <si>
    <t>MZ0017</t>
  </si>
  <si>
    <t>522227199207096018</t>
  </si>
  <si>
    <t>经济学</t>
  </si>
  <si>
    <t>C54</t>
  </si>
  <si>
    <t>财会人员</t>
  </si>
  <si>
    <t>赵雄</t>
  </si>
  <si>
    <t>MZ0001</t>
  </si>
  <si>
    <t>522422199009222633</t>
  </si>
  <si>
    <t>大方</t>
  </si>
  <si>
    <t>金融学</t>
  </si>
  <si>
    <t>MZ0008</t>
  </si>
  <si>
    <t>522226198902186022</t>
  </si>
  <si>
    <t>田洪正</t>
  </si>
  <si>
    <t>MZ0018</t>
  </si>
  <si>
    <t>52222919910105201X</t>
  </si>
  <si>
    <t>江西科技学院</t>
  </si>
  <si>
    <t>会计学</t>
  </si>
  <si>
    <t>财政学</t>
  </si>
  <si>
    <t>贵州大学明德学院</t>
  </si>
  <si>
    <t>贵州财经学院商务学院</t>
  </si>
  <si>
    <t>北京城市学院</t>
  </si>
  <si>
    <t>第一组（教育1组）</t>
  </si>
  <si>
    <t>第二组（教育2组）</t>
  </si>
  <si>
    <t>第三组（教育3组）</t>
  </si>
  <si>
    <t>第四组（教育4组）</t>
  </si>
  <si>
    <t>面试组</t>
  </si>
  <si>
    <t>第五组（卫生组）</t>
  </si>
  <si>
    <t>第七组（综合2组）</t>
  </si>
  <si>
    <t>第七组（综合2组）</t>
  </si>
  <si>
    <t>第六组（综合1组）</t>
  </si>
  <si>
    <t>第六组（综合1组）</t>
  </si>
  <si>
    <t>抽签面试序号</t>
  </si>
  <si>
    <t>笔试成绩折合（60%）</t>
  </si>
  <si>
    <t>面试成绩</t>
  </si>
  <si>
    <t>面试成绩折合（40%）</t>
  </si>
  <si>
    <t>总成绩</t>
  </si>
  <si>
    <t>名次</t>
  </si>
  <si>
    <t>印江自治县2016年事业单位公开招聘工作人员成绩册</t>
  </si>
  <si>
    <t>李进军</t>
  </si>
  <si>
    <t>YZ2420</t>
  </si>
  <si>
    <t>4</t>
  </si>
  <si>
    <t>1</t>
  </si>
  <si>
    <t>2</t>
  </si>
  <si>
    <t>3</t>
  </si>
  <si>
    <t>缺考</t>
  </si>
  <si>
    <t>5</t>
  </si>
  <si>
    <t>6</t>
  </si>
  <si>
    <t>7</t>
  </si>
  <si>
    <t>8</t>
  </si>
  <si>
    <t>11</t>
  </si>
  <si>
    <t>14</t>
  </si>
  <si>
    <t>19</t>
  </si>
  <si>
    <t>21</t>
  </si>
  <si>
    <t>15</t>
  </si>
  <si>
    <t>13</t>
  </si>
  <si>
    <t>17</t>
  </si>
  <si>
    <t>16</t>
  </si>
  <si>
    <t>22</t>
  </si>
  <si>
    <t>20</t>
  </si>
  <si>
    <t>47</t>
  </si>
  <si>
    <t>56</t>
  </si>
  <si>
    <t>25</t>
  </si>
  <si>
    <t>48</t>
  </si>
  <si>
    <t>31</t>
  </si>
  <si>
    <t>36</t>
  </si>
  <si>
    <t>39</t>
  </si>
  <si>
    <t>54</t>
  </si>
  <si>
    <t>46</t>
  </si>
  <si>
    <t>35</t>
  </si>
  <si>
    <t>32</t>
  </si>
  <si>
    <t>58</t>
  </si>
  <si>
    <t>41</t>
  </si>
  <si>
    <t>30</t>
  </si>
  <si>
    <t>61</t>
  </si>
  <si>
    <t>53</t>
  </si>
  <si>
    <t>64</t>
  </si>
  <si>
    <t>59</t>
  </si>
  <si>
    <t>43</t>
  </si>
  <si>
    <t>67</t>
  </si>
  <si>
    <t>55</t>
  </si>
  <si>
    <t>57</t>
  </si>
  <si>
    <t>38</t>
  </si>
  <si>
    <t>40</t>
  </si>
  <si>
    <t>63</t>
  </si>
  <si>
    <t>60</t>
  </si>
  <si>
    <t>68</t>
  </si>
  <si>
    <t>70</t>
  </si>
  <si>
    <t>2</t>
  </si>
  <si>
    <t>3</t>
  </si>
  <si>
    <t>1</t>
  </si>
  <si>
    <t>13</t>
  </si>
  <si>
    <t>17</t>
  </si>
  <si>
    <t>7</t>
  </si>
  <si>
    <t>9</t>
  </si>
  <si>
    <t>10</t>
  </si>
  <si>
    <t>45</t>
  </si>
  <si>
    <t>29</t>
  </si>
  <si>
    <t>37</t>
  </si>
  <si>
    <t>49</t>
  </si>
  <si>
    <t>27</t>
  </si>
  <si>
    <t>18</t>
  </si>
  <si>
    <t>23</t>
  </si>
  <si>
    <t>44</t>
  </si>
  <si>
    <t>42</t>
  </si>
  <si>
    <t>68</t>
  </si>
  <si>
    <t>74</t>
  </si>
  <si>
    <t>33</t>
  </si>
  <si>
    <t>34</t>
  </si>
  <si>
    <t>75</t>
  </si>
  <si>
    <t>26</t>
  </si>
  <si>
    <t>73</t>
  </si>
  <si>
    <t>52</t>
  </si>
  <si>
    <t>12</t>
  </si>
  <si>
    <t>66</t>
  </si>
  <si>
    <t>69</t>
  </si>
  <si>
    <t>31</t>
  </si>
  <si>
    <t>72</t>
  </si>
  <si>
    <t>51</t>
  </si>
  <si>
    <t>50</t>
  </si>
  <si>
    <t>28</t>
  </si>
  <si>
    <t>36</t>
  </si>
  <si>
    <t>71</t>
  </si>
  <si>
    <t>63</t>
  </si>
  <si>
    <t>62</t>
  </si>
  <si>
    <t>65</t>
  </si>
  <si>
    <t>77</t>
  </si>
  <si>
    <t>46</t>
  </si>
  <si>
    <t>76</t>
  </si>
  <si>
    <t>23</t>
  </si>
  <si>
    <t>27</t>
  </si>
  <si>
    <t>28</t>
  </si>
  <si>
    <t>29</t>
  </si>
  <si>
    <t>31</t>
  </si>
  <si>
    <t>34</t>
  </si>
  <si>
    <t>1</t>
  </si>
  <si>
    <t>2</t>
  </si>
  <si>
    <t>3</t>
  </si>
  <si>
    <t>39</t>
  </si>
  <si>
    <t>42</t>
  </si>
  <si>
    <t>43</t>
  </si>
  <si>
    <t>44</t>
  </si>
  <si>
    <t>46</t>
  </si>
  <si>
    <t>48</t>
  </si>
  <si>
    <t>4</t>
  </si>
  <si>
    <t>5</t>
  </si>
  <si>
    <t>6</t>
  </si>
  <si>
    <t>3</t>
  </si>
  <si>
    <t>6</t>
  </si>
  <si>
    <t>第五组（卫生组）</t>
  </si>
  <si>
    <t>2</t>
  </si>
  <si>
    <t>45</t>
  </si>
  <si>
    <t>1</t>
  </si>
  <si>
    <t>16</t>
  </si>
  <si>
    <t>17</t>
  </si>
  <si>
    <t>12</t>
  </si>
  <si>
    <t>4</t>
  </si>
  <si>
    <t>5</t>
  </si>
  <si>
    <t>25</t>
  </si>
  <si>
    <t>13</t>
  </si>
  <si>
    <t>29</t>
  </si>
  <si>
    <t>8</t>
  </si>
  <si>
    <t>30</t>
  </si>
  <si>
    <t>38</t>
  </si>
  <si>
    <t>37</t>
  </si>
  <si>
    <t>36</t>
  </si>
  <si>
    <t>24</t>
  </si>
  <si>
    <t>27</t>
  </si>
  <si>
    <t>35</t>
  </si>
  <si>
    <t>49</t>
  </si>
  <si>
    <t>28</t>
  </si>
  <si>
    <t>39</t>
  </si>
  <si>
    <t>9</t>
  </si>
  <si>
    <t>22</t>
  </si>
  <si>
    <t>48</t>
  </si>
  <si>
    <t>40</t>
  </si>
  <si>
    <t>7</t>
  </si>
  <si>
    <t>面试抽签号</t>
  </si>
  <si>
    <t>面试组</t>
  </si>
  <si>
    <t>笔试成绩折合（60%）</t>
  </si>
  <si>
    <t>面试成绩</t>
  </si>
  <si>
    <t>面试成绩折合（40%）</t>
  </si>
  <si>
    <t>总成绩</t>
  </si>
  <si>
    <t>名次</t>
  </si>
  <si>
    <t>10</t>
  </si>
  <si>
    <t>33</t>
  </si>
  <si>
    <t>41</t>
  </si>
  <si>
    <t>31</t>
  </si>
  <si>
    <t>18</t>
  </si>
  <si>
    <t>46</t>
  </si>
  <si>
    <t>47</t>
  </si>
  <si>
    <t>32</t>
  </si>
  <si>
    <t>44</t>
  </si>
  <si>
    <t>23</t>
  </si>
  <si>
    <t>43</t>
  </si>
  <si>
    <t>42</t>
  </si>
  <si>
    <t>抽签面试号</t>
  </si>
  <si>
    <t>第一组（教育1组）</t>
  </si>
  <si>
    <t>缺考</t>
  </si>
  <si>
    <t>11</t>
  </si>
  <si>
    <t>14</t>
  </si>
  <si>
    <t>19</t>
  </si>
  <si>
    <t>15</t>
  </si>
  <si>
    <t>21</t>
  </si>
  <si>
    <t>20</t>
  </si>
  <si>
    <t>56</t>
  </si>
  <si>
    <t>54</t>
  </si>
  <si>
    <t>34</t>
  </si>
  <si>
    <t>59</t>
  </si>
  <si>
    <t>58</t>
  </si>
  <si>
    <t>64</t>
  </si>
  <si>
    <t>61</t>
  </si>
  <si>
    <t>53</t>
  </si>
  <si>
    <t>67</t>
  </si>
  <si>
    <t>57</t>
  </si>
  <si>
    <t>26</t>
  </si>
  <si>
    <t>55</t>
  </si>
  <si>
    <t>63</t>
  </si>
  <si>
    <t>60</t>
  </si>
  <si>
    <t>68</t>
  </si>
  <si>
    <t>70</t>
  </si>
  <si>
    <t>69</t>
  </si>
  <si>
    <t>第二组（教育2组）</t>
  </si>
  <si>
    <t>52</t>
  </si>
  <si>
    <t>50</t>
  </si>
  <si>
    <t>51</t>
  </si>
  <si>
    <t>62</t>
  </si>
  <si>
    <t>第三组（教育3组）</t>
  </si>
  <si>
    <t>6</t>
  </si>
  <si>
    <t>第四组（教育4组）</t>
  </si>
  <si>
    <t>1</t>
  </si>
  <si>
    <t>5</t>
  </si>
  <si>
    <t>2</t>
  </si>
  <si>
    <t>7</t>
  </si>
  <si>
    <t>3</t>
  </si>
  <si>
    <t>9</t>
  </si>
  <si>
    <t>4</t>
  </si>
  <si>
    <t>8</t>
  </si>
  <si>
    <t>10</t>
  </si>
  <si>
    <t>11</t>
  </si>
  <si>
    <t>30</t>
  </si>
  <si>
    <t>32</t>
  </si>
  <si>
    <t>35</t>
  </si>
  <si>
    <t>14</t>
  </si>
  <si>
    <t>21</t>
  </si>
  <si>
    <t>25</t>
  </si>
  <si>
    <t>36</t>
  </si>
  <si>
    <t>15</t>
  </si>
  <si>
    <t>20</t>
  </si>
  <si>
    <t>33</t>
  </si>
  <si>
    <t>18</t>
  </si>
  <si>
    <t>22</t>
  </si>
  <si>
    <t>19</t>
  </si>
  <si>
    <t>17</t>
  </si>
  <si>
    <t>16</t>
  </si>
  <si>
    <t>26</t>
  </si>
  <si>
    <t>13</t>
  </si>
  <si>
    <t>29</t>
  </si>
  <si>
    <t>31</t>
  </si>
  <si>
    <t>42</t>
  </si>
  <si>
    <t>68</t>
  </si>
  <si>
    <t>72</t>
  </si>
  <si>
    <t>47</t>
  </si>
  <si>
    <t>41</t>
  </si>
  <si>
    <t>77</t>
  </si>
  <si>
    <t>83</t>
  </si>
  <si>
    <t>62</t>
  </si>
  <si>
    <t>86</t>
  </si>
  <si>
    <t>45</t>
  </si>
  <si>
    <t>59</t>
  </si>
  <si>
    <t>46</t>
  </si>
  <si>
    <t>65</t>
  </si>
  <si>
    <t>60</t>
  </si>
  <si>
    <t>58</t>
  </si>
  <si>
    <t>69</t>
  </si>
  <si>
    <t>48</t>
  </si>
  <si>
    <t>56</t>
  </si>
  <si>
    <t>82</t>
  </si>
  <si>
    <t>76</t>
  </si>
  <si>
    <t>57</t>
  </si>
  <si>
    <t>70</t>
  </si>
  <si>
    <t>49</t>
  </si>
  <si>
    <t>75</t>
  </si>
  <si>
    <t>51</t>
  </si>
  <si>
    <t>67</t>
  </si>
  <si>
    <t>78</t>
  </si>
  <si>
    <t>80</t>
  </si>
  <si>
    <t>52</t>
  </si>
  <si>
    <t>50</t>
  </si>
  <si>
    <t>43</t>
  </si>
  <si>
    <t>81</t>
  </si>
  <si>
    <t>66</t>
  </si>
  <si>
    <t>54</t>
  </si>
  <si>
    <t>74</t>
  </si>
  <si>
    <t>40</t>
  </si>
  <si>
    <t>55</t>
  </si>
  <si>
    <t>61</t>
  </si>
  <si>
    <t>71</t>
  </si>
  <si>
    <t>63</t>
  </si>
  <si>
    <t>73</t>
  </si>
  <si>
    <t>39</t>
  </si>
  <si>
    <t>44</t>
  </si>
  <si>
    <t>64</t>
  </si>
  <si>
    <t>85</t>
  </si>
  <si>
    <t>37</t>
  </si>
  <si>
    <t>79</t>
  </si>
  <si>
    <t>84</t>
  </si>
  <si>
    <t>50</t>
  </si>
  <si>
    <t>78</t>
  </si>
  <si>
    <t>79</t>
  </si>
  <si>
    <t>74</t>
  </si>
  <si>
    <t>25</t>
  </si>
  <si>
    <t>66</t>
  </si>
  <si>
    <t>51</t>
  </si>
  <si>
    <t>24</t>
  </si>
  <si>
    <t>第六组（综合1组）</t>
  </si>
  <si>
    <t>茶叶生产加工技术</t>
  </si>
  <si>
    <t>陈明新</t>
  </si>
  <si>
    <t>第八十一考场</t>
  </si>
  <si>
    <t>YZ2401</t>
  </si>
  <si>
    <t>52232319880321002X</t>
  </si>
  <si>
    <t>物理管理</t>
  </si>
  <si>
    <t>C68</t>
  </si>
  <si>
    <t>18185612880</t>
  </si>
  <si>
    <t>杨银</t>
  </si>
  <si>
    <t>YZ2396</t>
  </si>
  <si>
    <t>522226199008132016</t>
  </si>
  <si>
    <t>信息与计算机</t>
  </si>
  <si>
    <t>刘雪峰</t>
  </si>
  <si>
    <t>YZ2395</t>
  </si>
  <si>
    <t>522225199107234417</t>
  </si>
  <si>
    <t>田丽琴</t>
  </si>
  <si>
    <t>YZ2403</t>
  </si>
  <si>
    <t>522226198109231641</t>
  </si>
  <si>
    <t>18285661215</t>
  </si>
  <si>
    <t>刘贵林</t>
  </si>
  <si>
    <t>YZ2412</t>
  </si>
  <si>
    <t>522226198605150015</t>
  </si>
  <si>
    <t>15870185895</t>
  </si>
  <si>
    <t>毛秀娟</t>
  </si>
  <si>
    <t>YZ2409</t>
  </si>
  <si>
    <t>522226199010152446</t>
  </si>
  <si>
    <t>18385949060</t>
  </si>
  <si>
    <t>YZ2405</t>
  </si>
  <si>
    <t>522222198710270814</t>
  </si>
  <si>
    <t>18744867402</t>
  </si>
  <si>
    <t>丁小敏</t>
  </si>
  <si>
    <t>YZ2410</t>
  </si>
  <si>
    <t>522228198509081622</t>
  </si>
  <si>
    <t>13721573531</t>
  </si>
  <si>
    <t>吴道松</t>
  </si>
  <si>
    <t>YZ2413</t>
  </si>
  <si>
    <t>522226198207140815</t>
  </si>
  <si>
    <t>1982.7</t>
  </si>
  <si>
    <t>体育与教育</t>
  </si>
  <si>
    <t>13885683800</t>
  </si>
  <si>
    <t>YZ2418</t>
  </si>
  <si>
    <t>522226198411025216</t>
  </si>
  <si>
    <t>印江民族中学</t>
  </si>
  <si>
    <t>高中</t>
  </si>
  <si>
    <t>C69</t>
  </si>
  <si>
    <t>13595676526</t>
  </si>
  <si>
    <t>胡江涛</t>
  </si>
  <si>
    <t>YZ2419</t>
  </si>
  <si>
    <t>522229198804050412</t>
  </si>
  <si>
    <t>15285410818</t>
  </si>
  <si>
    <t>第八十二考场</t>
  </si>
  <si>
    <t>杨云富</t>
  </si>
  <si>
    <t>YZ2425</t>
  </si>
  <si>
    <t>522226198303265212</t>
  </si>
  <si>
    <t>郜锡辉</t>
  </si>
  <si>
    <t>YZ2427</t>
  </si>
  <si>
    <t>522226197811246419</t>
  </si>
  <si>
    <t>黄思学</t>
  </si>
  <si>
    <t>YZ2415</t>
  </si>
  <si>
    <t>52222619781007407X</t>
  </si>
  <si>
    <t>15329265385</t>
  </si>
  <si>
    <t>田豪</t>
  </si>
  <si>
    <t>YZ2439</t>
  </si>
  <si>
    <t>522226199009235236</t>
  </si>
  <si>
    <t>C70</t>
  </si>
  <si>
    <t>代佳林</t>
  </si>
  <si>
    <t>YZ2440</t>
  </si>
  <si>
    <t>522226198610120013</t>
  </si>
  <si>
    <t>杨琳亚</t>
  </si>
  <si>
    <t>YZ2443</t>
  </si>
  <si>
    <t>52222619900704521X</t>
  </si>
  <si>
    <t>服装设计与工程</t>
  </si>
  <si>
    <t>简龙</t>
  </si>
  <si>
    <t>MZ0930</t>
  </si>
  <si>
    <t>522126199206052150</t>
  </si>
  <si>
    <t>动物科学</t>
  </si>
  <si>
    <t>农牧科技局</t>
  </si>
  <si>
    <t>动物卫生监督所</t>
  </si>
  <si>
    <t>C64</t>
  </si>
  <si>
    <t>MZ0925</t>
  </si>
  <si>
    <t>522226199405203623</t>
  </si>
  <si>
    <t>唐静</t>
  </si>
  <si>
    <t>MZ0918</t>
  </si>
  <si>
    <t>522226199302160026</t>
  </si>
  <si>
    <t>东北农业大学</t>
  </si>
  <si>
    <t>周贤峰</t>
  </si>
  <si>
    <t>MZ0926</t>
  </si>
  <si>
    <t>522229198802274614</t>
  </si>
  <si>
    <t>1988、02</t>
  </si>
  <si>
    <t>华南农业大学</t>
  </si>
  <si>
    <t>梁明亮</t>
  </si>
  <si>
    <t>MZ0937</t>
  </si>
  <si>
    <t>52212119930319214X</t>
  </si>
  <si>
    <t>园艺</t>
  </si>
  <si>
    <t>经济作物技术指导站</t>
  </si>
  <si>
    <t>C65</t>
  </si>
  <si>
    <t>罗建家</t>
  </si>
  <si>
    <t>MZ0960</t>
  </si>
  <si>
    <t>522126199306181531</t>
  </si>
  <si>
    <t>内蒙古农业大学</t>
  </si>
  <si>
    <t>植物保护</t>
  </si>
  <si>
    <t>MZ0934</t>
  </si>
  <si>
    <t>522225199303048443</t>
  </si>
  <si>
    <t>杜海</t>
  </si>
  <si>
    <t>MZ0951</t>
  </si>
  <si>
    <t>140726198109060031</t>
  </si>
  <si>
    <t>1981、09</t>
  </si>
  <si>
    <t>郭峰</t>
  </si>
  <si>
    <t>MZ0967</t>
  </si>
  <si>
    <t>522224199205213816</t>
  </si>
  <si>
    <t>农产品质量与安全</t>
  </si>
  <si>
    <t>农产品质量监测站</t>
  </si>
  <si>
    <t>C66</t>
  </si>
  <si>
    <t>赵晨宇</t>
  </si>
  <si>
    <t>MZ0973</t>
  </si>
  <si>
    <t>522130199205100434</t>
  </si>
  <si>
    <t>蔡武</t>
  </si>
  <si>
    <t>MZ0971</t>
  </si>
  <si>
    <t>522228199303231917</t>
  </si>
  <si>
    <t>食品质量与安全</t>
  </si>
  <si>
    <t>2903</t>
  </si>
  <si>
    <t>田甜</t>
  </si>
  <si>
    <t>第五十考场</t>
  </si>
  <si>
    <t>YZ1481</t>
  </si>
  <si>
    <t>522226199210190041</t>
  </si>
  <si>
    <t>199210</t>
  </si>
  <si>
    <t>乡镇</t>
  </si>
  <si>
    <t>乡镇事业站所</t>
  </si>
  <si>
    <t>C67</t>
  </si>
  <si>
    <t>919</t>
  </si>
  <si>
    <t>张攸沧</t>
  </si>
  <si>
    <t>第六十四考场</t>
  </si>
  <si>
    <t>MZ1897</t>
  </si>
  <si>
    <t>522226199205221210</t>
  </si>
  <si>
    <t>上海理工大学</t>
  </si>
  <si>
    <t>2325</t>
  </si>
  <si>
    <t>万兆泽</t>
  </si>
  <si>
    <t>YZ0903</t>
  </si>
  <si>
    <t>522221199112103256</t>
  </si>
  <si>
    <t>热能与动力工程</t>
  </si>
  <si>
    <t>2168</t>
  </si>
  <si>
    <t>彭永贵</t>
  </si>
  <si>
    <t>YZ0746</t>
  </si>
  <si>
    <t>522229199009162013</t>
  </si>
  <si>
    <t>2432</t>
  </si>
  <si>
    <t>陈刚</t>
  </si>
  <si>
    <t>YZ1010</t>
  </si>
  <si>
    <t>52222919910228383X</t>
  </si>
  <si>
    <t>金陵科技学院</t>
  </si>
  <si>
    <t>2354</t>
  </si>
  <si>
    <t>王丽佳</t>
  </si>
  <si>
    <t>YZ0932</t>
  </si>
  <si>
    <t>522127199306132023</t>
  </si>
  <si>
    <t>311</t>
  </si>
  <si>
    <t>李长波</t>
  </si>
  <si>
    <t>MZ1289</t>
  </si>
  <si>
    <t>522127199210074519</t>
  </si>
  <si>
    <t>凤岗县</t>
  </si>
  <si>
    <t>共青团员</t>
  </si>
  <si>
    <t>1992 10 7</t>
  </si>
  <si>
    <t>722</t>
  </si>
  <si>
    <t>田志飞</t>
  </si>
  <si>
    <t>第五十七考场</t>
  </si>
  <si>
    <t>MZ1700</t>
  </si>
  <si>
    <t>52222819880418363x</t>
  </si>
  <si>
    <t>18594154753</t>
  </si>
  <si>
    <t>886</t>
  </si>
  <si>
    <t>何坤棚</t>
  </si>
  <si>
    <t>第六十三考场</t>
  </si>
  <si>
    <t>MZ1864</t>
  </si>
  <si>
    <t>522225199210107811</t>
  </si>
  <si>
    <t>13646628584</t>
  </si>
  <si>
    <t>2600</t>
  </si>
  <si>
    <t>刘倩</t>
  </si>
  <si>
    <t>YZ1178</t>
  </si>
  <si>
    <t>522230199209020760</t>
  </si>
  <si>
    <t>18285148384</t>
  </si>
  <si>
    <t>3435</t>
  </si>
  <si>
    <t>王米白</t>
  </si>
  <si>
    <t>第六十八考场</t>
  </si>
  <si>
    <t>YZ2013</t>
  </si>
  <si>
    <t>522226199203120029</t>
  </si>
  <si>
    <t>199203</t>
  </si>
  <si>
    <t>天津科技大学</t>
  </si>
  <si>
    <t>制药工程（生物制药）</t>
  </si>
  <si>
    <t>3445</t>
  </si>
  <si>
    <t>任池</t>
  </si>
  <si>
    <t>YZ2023</t>
  </si>
  <si>
    <t>522226199308040826</t>
  </si>
  <si>
    <t>199308</t>
  </si>
  <si>
    <t>南京师范大学</t>
  </si>
  <si>
    <t>能源系统环境系统工程</t>
  </si>
  <si>
    <t>1842</t>
  </si>
  <si>
    <t>贾伟</t>
  </si>
  <si>
    <t>YZ0420</t>
  </si>
  <si>
    <t>52212419960605163X</t>
  </si>
  <si>
    <t>199606</t>
  </si>
  <si>
    <t>726</t>
  </si>
  <si>
    <t>滕佳宏</t>
  </si>
  <si>
    <t>MZ1704</t>
  </si>
  <si>
    <t>522127199306156041</t>
  </si>
  <si>
    <t>15985033140</t>
  </si>
  <si>
    <t>752</t>
  </si>
  <si>
    <t>刘松俊</t>
  </si>
  <si>
    <t>第五十八考场</t>
  </si>
  <si>
    <t>MZ1730</t>
  </si>
  <si>
    <t>522229199512245238</t>
  </si>
  <si>
    <t>西安电子科技大学</t>
  </si>
  <si>
    <t>15808567974</t>
  </si>
  <si>
    <t>2057</t>
  </si>
  <si>
    <t>吴海娟</t>
  </si>
  <si>
    <t>YZ0635</t>
  </si>
  <si>
    <t>431121199309118760</t>
  </si>
  <si>
    <t>19930911</t>
  </si>
  <si>
    <t>2456</t>
  </si>
  <si>
    <t>王道兴</t>
  </si>
  <si>
    <t>YZ1034</t>
  </si>
  <si>
    <t>522229199304193218</t>
  </si>
  <si>
    <t>3742</t>
  </si>
  <si>
    <t>严振</t>
  </si>
  <si>
    <t>第七十八考场</t>
  </si>
  <si>
    <t>YZ2320</t>
  </si>
  <si>
    <t>522226199203115617</t>
  </si>
  <si>
    <t>山东农业大学</t>
  </si>
  <si>
    <t>杨声</t>
  </si>
  <si>
    <t>MZ1206</t>
  </si>
  <si>
    <t>522226199305105225</t>
  </si>
  <si>
    <t>762</t>
  </si>
  <si>
    <t>杨补芳</t>
  </si>
  <si>
    <t>MZ1740</t>
  </si>
  <si>
    <t>522225199107033244</t>
  </si>
  <si>
    <t>上海商学院</t>
  </si>
  <si>
    <t>18721320368</t>
  </si>
  <si>
    <t>1130</t>
  </si>
  <si>
    <t>柳亚玲</t>
  </si>
  <si>
    <t>第七十一考场</t>
  </si>
  <si>
    <t>MZ2108</t>
  </si>
  <si>
    <t>522226199105250022</t>
  </si>
  <si>
    <t>1274</t>
  </si>
  <si>
    <t>杨晚秋</t>
  </si>
  <si>
    <t>第七十六考场</t>
  </si>
  <si>
    <t>MZ2252</t>
  </si>
  <si>
    <t>522221198908095226</t>
  </si>
  <si>
    <t>18311876673</t>
  </si>
  <si>
    <t>2837</t>
  </si>
  <si>
    <t>甘小双</t>
  </si>
  <si>
    <t>第四十八考场</t>
  </si>
  <si>
    <t>YZ1415</t>
  </si>
  <si>
    <t>522227199108181663</t>
  </si>
  <si>
    <t>199108</t>
  </si>
  <si>
    <t>电子信息科学与技术（应用电子技术方向）</t>
  </si>
  <si>
    <t>3218</t>
  </si>
  <si>
    <t>张佳欣</t>
  </si>
  <si>
    <t>第六十考场</t>
  </si>
  <si>
    <t>YZ1796</t>
  </si>
  <si>
    <t>522228199407020022</t>
  </si>
  <si>
    <t>199407</t>
  </si>
  <si>
    <t>吉林师范大学</t>
  </si>
  <si>
    <t>3556</t>
  </si>
  <si>
    <t>唐  丹</t>
  </si>
  <si>
    <t>第七十二考场</t>
  </si>
  <si>
    <t>YZ2134</t>
  </si>
  <si>
    <t>522226199210220028</t>
  </si>
  <si>
    <t>投资学</t>
  </si>
  <si>
    <t>378</t>
  </si>
  <si>
    <t>李蕾蕾</t>
  </si>
  <si>
    <t>MZ1356</t>
  </si>
  <si>
    <t>522226199407132021</t>
  </si>
  <si>
    <t>印江县</t>
  </si>
  <si>
    <t>1994 7</t>
  </si>
  <si>
    <t>559</t>
  </si>
  <si>
    <t>第五十二考场</t>
  </si>
  <si>
    <t>MZ1537</t>
  </si>
  <si>
    <t>522222198901160036</t>
  </si>
  <si>
    <t>198901</t>
  </si>
  <si>
    <t>华北科技学院</t>
  </si>
  <si>
    <t>779</t>
  </si>
  <si>
    <t>冯珣杨</t>
  </si>
  <si>
    <t>第五十九考场</t>
  </si>
  <si>
    <t>MZ1757</t>
  </si>
  <si>
    <t>522123199507221086</t>
  </si>
  <si>
    <t>18212059234</t>
  </si>
  <si>
    <t>1003</t>
  </si>
  <si>
    <t>严菁菁</t>
  </si>
  <si>
    <t>第六十七考场</t>
  </si>
  <si>
    <t>MZ1981</t>
  </si>
  <si>
    <t>522226199111131249</t>
  </si>
  <si>
    <t>重庆传媒学院</t>
  </si>
  <si>
    <t>新闻采编与制作</t>
  </si>
  <si>
    <t>1131</t>
  </si>
  <si>
    <t>赵雨露</t>
  </si>
  <si>
    <t>MZ2109</t>
  </si>
  <si>
    <t>522226199410010164</t>
  </si>
  <si>
    <t>医疗美容技术</t>
  </si>
  <si>
    <t>1910</t>
  </si>
  <si>
    <t>舒雨</t>
  </si>
  <si>
    <t>YZ0488</t>
  </si>
  <si>
    <t>522221199201240017</t>
  </si>
  <si>
    <t>铜仁市</t>
  </si>
  <si>
    <t>西安航空学院</t>
  </si>
  <si>
    <t>检测技术及应用</t>
  </si>
  <si>
    <t>3328</t>
  </si>
  <si>
    <t>周宏文</t>
  </si>
  <si>
    <t>YZ1906</t>
  </si>
  <si>
    <t>522229199101121011</t>
  </si>
  <si>
    <t>199101</t>
  </si>
  <si>
    <t>佘茂发</t>
  </si>
  <si>
    <t>MZ1119</t>
  </si>
  <si>
    <t>522226199005184435</t>
  </si>
  <si>
    <t>18311737677</t>
  </si>
  <si>
    <t>陶双伟</t>
  </si>
  <si>
    <t>MZ1120</t>
  </si>
  <si>
    <t>522228199002281216</t>
  </si>
  <si>
    <t>15985166356</t>
  </si>
  <si>
    <t>代相龙</t>
  </si>
  <si>
    <t>MZ1167</t>
  </si>
  <si>
    <t>522226199112160000</t>
  </si>
  <si>
    <t>18744792896</t>
  </si>
  <si>
    <t>318</t>
  </si>
  <si>
    <t>龙伟</t>
  </si>
  <si>
    <t>MZ1296</t>
  </si>
  <si>
    <t>443123199207180613</t>
  </si>
  <si>
    <t>凤凰县</t>
  </si>
  <si>
    <t>1992 7</t>
  </si>
  <si>
    <t>湖南邮电职业技术学院</t>
  </si>
  <si>
    <t>移动通信技术</t>
  </si>
  <si>
    <t>494</t>
  </si>
  <si>
    <t>张清清</t>
  </si>
  <si>
    <t>MZ1472</t>
  </si>
  <si>
    <t>522226198912201214</t>
  </si>
  <si>
    <t>黎祖同</t>
  </si>
  <si>
    <t>MZ0251</t>
  </si>
  <si>
    <t>522224199309080018</t>
  </si>
  <si>
    <t>河南城建学院</t>
  </si>
  <si>
    <t>市场监督管理局</t>
  </si>
  <si>
    <t>检验所</t>
  </si>
  <si>
    <t>c57</t>
  </si>
  <si>
    <t>牟欢欢</t>
  </si>
  <si>
    <t>MZ0256</t>
  </si>
  <si>
    <t>52222719941030162X</t>
  </si>
  <si>
    <t>上海电力学院</t>
  </si>
  <si>
    <t>邹棱杰</t>
  </si>
  <si>
    <t>MZ0224</t>
  </si>
  <si>
    <t>522226198903083615</t>
  </si>
  <si>
    <t>人力资源管理</t>
  </si>
  <si>
    <t>中药学</t>
  </si>
  <si>
    <t>农林经济管理</t>
  </si>
  <si>
    <t>旅游管理</t>
  </si>
  <si>
    <t>电子信息工程</t>
  </si>
  <si>
    <t>材料科学与工程</t>
  </si>
  <si>
    <t>1988.09</t>
  </si>
  <si>
    <t>地质工程</t>
  </si>
  <si>
    <t>法学</t>
  </si>
  <si>
    <t>电气工程及其自动化</t>
  </si>
  <si>
    <t>材料成型及控制工程</t>
  </si>
  <si>
    <t>机械设计制造及其自动化</t>
  </si>
  <si>
    <t>矿物加工工程</t>
  </si>
  <si>
    <t>工商管理</t>
  </si>
  <si>
    <t>1988.04</t>
  </si>
  <si>
    <t>土木工程</t>
  </si>
  <si>
    <t>东北石油大学</t>
  </si>
  <si>
    <t>自动化</t>
  </si>
  <si>
    <t>杨聪</t>
  </si>
  <si>
    <t>勘查技术与工程</t>
  </si>
  <si>
    <t>四川大学</t>
  </si>
  <si>
    <t>化学工程与工艺</t>
  </si>
  <si>
    <t>制药工程</t>
  </si>
  <si>
    <t>物流管理</t>
  </si>
  <si>
    <t>地理科学</t>
  </si>
  <si>
    <t>金属材料工程</t>
  </si>
  <si>
    <t>电子商务</t>
  </si>
  <si>
    <t>航海技术</t>
  </si>
  <si>
    <t>动画</t>
  </si>
  <si>
    <t>大连海事大学</t>
  </si>
  <si>
    <t>辽宁工业大学</t>
  </si>
  <si>
    <t>日语</t>
  </si>
  <si>
    <t>中草药栽培与鉴定</t>
  </si>
  <si>
    <t>湖南科技学院</t>
  </si>
  <si>
    <t>国际经济与贸易</t>
  </si>
  <si>
    <t>贵州民族学院</t>
  </si>
  <si>
    <t>法律文秘</t>
  </si>
  <si>
    <t>祝正中</t>
  </si>
  <si>
    <t>MZ0774</t>
  </si>
  <si>
    <t>522226199111250037</t>
  </si>
  <si>
    <t>经开区</t>
  </si>
  <si>
    <t>企业服务中心</t>
  </si>
  <si>
    <t>c63</t>
  </si>
  <si>
    <t>赵良雄</t>
  </si>
  <si>
    <t>MZ0846</t>
  </si>
  <si>
    <t>522227199010140038</t>
  </si>
  <si>
    <t>李浩然</t>
  </si>
  <si>
    <t>MZ0801</t>
  </si>
  <si>
    <t>522228199107211118</t>
  </si>
  <si>
    <t>C63</t>
  </si>
  <si>
    <t>何磊</t>
  </si>
  <si>
    <t>MZ0831</t>
  </si>
  <si>
    <t>522125199203231915</t>
  </si>
  <si>
    <t>付诗宇</t>
  </si>
  <si>
    <t>MZ0796</t>
  </si>
  <si>
    <t>522225199209192422</t>
  </si>
  <si>
    <t>黄锦洋</t>
  </si>
  <si>
    <t>MZ0814</t>
  </si>
  <si>
    <t>522128198804096020</t>
  </si>
  <si>
    <t>姚闯</t>
  </si>
  <si>
    <t>MZ0844</t>
  </si>
  <si>
    <t>522222199105050818</t>
  </si>
  <si>
    <t>MZ0841</t>
  </si>
  <si>
    <t>522221199209300424</t>
  </si>
  <si>
    <t>喻子译</t>
  </si>
  <si>
    <t>MZ0771</t>
  </si>
  <si>
    <t>522222199405100020</t>
  </si>
  <si>
    <t>左禹芳</t>
  </si>
  <si>
    <t>MZ0870</t>
  </si>
  <si>
    <t>522226199309056424</t>
  </si>
  <si>
    <t>MZ0799</t>
  </si>
  <si>
    <t>52222919930127002X</t>
  </si>
  <si>
    <t>崔智忠</t>
  </si>
  <si>
    <t>MZ0776</t>
  </si>
  <si>
    <t>522228199010060034</t>
  </si>
  <si>
    <t>鲁芳连</t>
  </si>
  <si>
    <t>MZ0908</t>
  </si>
  <si>
    <t>522228199211281722</t>
  </si>
  <si>
    <t>A0831</t>
  </si>
  <si>
    <t>522226199408112428</t>
  </si>
  <si>
    <t>学前教育管理</t>
  </si>
  <si>
    <t>田阿丽</t>
  </si>
  <si>
    <t>A0906</t>
  </si>
  <si>
    <t>522226199305236049</t>
  </si>
  <si>
    <t>161</t>
  </si>
  <si>
    <t>付华艳</t>
  </si>
  <si>
    <t>A0959</t>
  </si>
  <si>
    <t>52222619811115442X</t>
  </si>
  <si>
    <t>1981.11</t>
  </si>
  <si>
    <t>铜仁职业技术学院</t>
  </si>
  <si>
    <t>224</t>
  </si>
  <si>
    <t>1992.01</t>
  </si>
  <si>
    <t>田欢</t>
  </si>
  <si>
    <t>144</t>
  </si>
  <si>
    <t>189</t>
  </si>
  <si>
    <t>冉娜</t>
  </si>
  <si>
    <t>141</t>
  </si>
  <si>
    <t>中央广播电视大学</t>
  </si>
  <si>
    <t>228</t>
  </si>
  <si>
    <t>198912</t>
  </si>
  <si>
    <t>645</t>
  </si>
  <si>
    <t>张灵聪</t>
  </si>
  <si>
    <t>第五十五考场</t>
  </si>
  <si>
    <t>MZ1623</t>
  </si>
  <si>
    <t>52222619930308001X</t>
  </si>
  <si>
    <t>199303</t>
  </si>
  <si>
    <t>687</t>
  </si>
  <si>
    <t>张潇</t>
  </si>
  <si>
    <t>第五十六考场</t>
  </si>
  <si>
    <t>MZ1665</t>
  </si>
  <si>
    <t>522228199401042423</t>
  </si>
  <si>
    <t>199401</t>
  </si>
  <si>
    <t>传播学</t>
  </si>
  <si>
    <t>751</t>
  </si>
  <si>
    <t>李尧</t>
  </si>
  <si>
    <t>MZ1729</t>
  </si>
  <si>
    <t>522229199211232628</t>
  </si>
  <si>
    <t>15761615964</t>
  </si>
  <si>
    <t>905</t>
  </si>
  <si>
    <t>文宏明</t>
  </si>
  <si>
    <t>MZ1883</t>
  </si>
  <si>
    <t>522629199306144630</t>
  </si>
  <si>
    <t>15121695920</t>
  </si>
  <si>
    <t>1081</t>
  </si>
  <si>
    <t>刘  悦</t>
  </si>
  <si>
    <t>第六十九考场</t>
  </si>
  <si>
    <t>MZ2059</t>
  </si>
  <si>
    <t>522229199008201420</t>
  </si>
  <si>
    <t>1726</t>
  </si>
  <si>
    <t>YZ0304</t>
  </si>
  <si>
    <t>522228199205222435</t>
  </si>
  <si>
    <t>1992-05-22</t>
  </si>
  <si>
    <t>房地产经营与评估</t>
  </si>
  <si>
    <t>2165</t>
  </si>
  <si>
    <t>王杰</t>
  </si>
  <si>
    <t>YZ0743</t>
  </si>
  <si>
    <t>522128199109304013</t>
  </si>
  <si>
    <t>湄潭</t>
  </si>
  <si>
    <t>324</t>
  </si>
  <si>
    <t>田松</t>
  </si>
  <si>
    <t>MZ1302</t>
  </si>
  <si>
    <t>522222199207132830</t>
  </si>
  <si>
    <t>江口县</t>
  </si>
  <si>
    <t>1102</t>
  </si>
  <si>
    <t>吴  丹</t>
  </si>
  <si>
    <t>第七十考场</t>
  </si>
  <si>
    <t>MZ2080</t>
  </si>
  <si>
    <t>522631199307078323</t>
  </si>
  <si>
    <t>1107</t>
  </si>
  <si>
    <t>娄  浩</t>
  </si>
  <si>
    <t>MZ2085</t>
  </si>
  <si>
    <t>522128199306281519</t>
  </si>
  <si>
    <t>1672</t>
  </si>
  <si>
    <t>郑鹏</t>
  </si>
  <si>
    <t>YZ0250</t>
  </si>
  <si>
    <t>522124199011064810</t>
  </si>
  <si>
    <t>199011</t>
  </si>
  <si>
    <t>乡镇事业站</t>
  </si>
  <si>
    <t>2461</t>
  </si>
  <si>
    <t>何玲</t>
  </si>
  <si>
    <t>YZ1039</t>
  </si>
  <si>
    <t>522226199111221244</t>
  </si>
  <si>
    <t>王敏</t>
  </si>
  <si>
    <t>MZ1010</t>
  </si>
  <si>
    <t>522226199405220028</t>
  </si>
  <si>
    <t>18798764764</t>
  </si>
  <si>
    <t>王安霞</t>
  </si>
  <si>
    <t>MZ1082</t>
  </si>
  <si>
    <t>522226198902120824</t>
  </si>
  <si>
    <t>法律事务</t>
  </si>
  <si>
    <t>15285165164</t>
  </si>
  <si>
    <t>侯春胜</t>
  </si>
  <si>
    <t>MZ1202</t>
  </si>
  <si>
    <t>522228199107161712</t>
  </si>
  <si>
    <t>701</t>
  </si>
  <si>
    <t>王闯</t>
  </si>
  <si>
    <t>MZ1679</t>
  </si>
  <si>
    <t>522222199209180836</t>
  </si>
  <si>
    <t>199209</t>
  </si>
  <si>
    <t>13765677992</t>
  </si>
  <si>
    <t>718</t>
  </si>
  <si>
    <t>吕必波</t>
  </si>
  <si>
    <t>MZ1696</t>
  </si>
  <si>
    <t>522224198709222818</t>
  </si>
  <si>
    <t>中国石油大学</t>
  </si>
  <si>
    <t>15885819058</t>
  </si>
  <si>
    <t>877</t>
  </si>
  <si>
    <t>许自桥</t>
  </si>
  <si>
    <t>第六十二考场</t>
  </si>
  <si>
    <t>MZ1855</t>
  </si>
  <si>
    <t>522626199007181213</t>
  </si>
  <si>
    <t>18585539638</t>
  </si>
  <si>
    <t>1069</t>
  </si>
  <si>
    <t>舒  茗</t>
  </si>
  <si>
    <t>MZ2047</t>
  </si>
  <si>
    <t>522229199303144422</t>
  </si>
  <si>
    <t>1103</t>
  </si>
  <si>
    <t>余彬彬</t>
  </si>
  <si>
    <t>MZ2081</t>
  </si>
  <si>
    <t>522128199209181559</t>
  </si>
  <si>
    <t>1113</t>
  </si>
  <si>
    <t>张迷</t>
  </si>
  <si>
    <t>MZ2091</t>
  </si>
  <si>
    <t>522221199207241627</t>
  </si>
  <si>
    <t>1129</t>
  </si>
  <si>
    <t>付杨</t>
  </si>
  <si>
    <t>MZ2107</t>
  </si>
  <si>
    <t>522226199301094442</t>
  </si>
  <si>
    <t>贵州交通职业技术学院</t>
  </si>
  <si>
    <t>电脑艺术设计</t>
  </si>
  <si>
    <t>1136</t>
  </si>
  <si>
    <t>黄智慧</t>
  </si>
  <si>
    <t>MZ2114</t>
  </si>
  <si>
    <t>522229199209015632</t>
  </si>
  <si>
    <t>1362</t>
  </si>
  <si>
    <t>张良会</t>
  </si>
  <si>
    <t>MZ2340</t>
  </si>
  <si>
    <t>522229199103200063</t>
  </si>
  <si>
    <t>199103</t>
  </si>
  <si>
    <t>1513</t>
  </si>
  <si>
    <t>吕晨</t>
  </si>
  <si>
    <t>YZ0091</t>
  </si>
  <si>
    <t>372922198405146526</t>
  </si>
  <si>
    <t>198405</t>
  </si>
  <si>
    <t>九江职业大学</t>
  </si>
  <si>
    <t>1642</t>
  </si>
  <si>
    <t>陈拉萨</t>
  </si>
  <si>
    <t>YZ0220</t>
  </si>
  <si>
    <t>522226199201180060</t>
  </si>
  <si>
    <t>199201</t>
  </si>
  <si>
    <t>1913</t>
  </si>
  <si>
    <t>田敏</t>
  </si>
  <si>
    <t>YZ0491</t>
  </si>
  <si>
    <t>522225199112275000</t>
  </si>
  <si>
    <t>1916</t>
  </si>
  <si>
    <t>贾欣</t>
  </si>
  <si>
    <t>YZ0494</t>
  </si>
  <si>
    <t>522128199201043549</t>
  </si>
  <si>
    <t>湄潭县</t>
  </si>
  <si>
    <t>1937</t>
  </si>
  <si>
    <t>吴位前</t>
  </si>
  <si>
    <t>YZ0515</t>
  </si>
  <si>
    <t>522627198911053035</t>
  </si>
  <si>
    <t>天柱县</t>
  </si>
  <si>
    <t>1973</t>
  </si>
  <si>
    <t>田济源</t>
  </si>
  <si>
    <t>YZ0551</t>
  </si>
  <si>
    <t>522228198804162417</t>
  </si>
  <si>
    <t>贵阳市白云区</t>
  </si>
  <si>
    <t>2026</t>
  </si>
  <si>
    <t>罗朋</t>
  </si>
  <si>
    <t>YZ0604</t>
  </si>
  <si>
    <t>52222619921005201X</t>
  </si>
  <si>
    <t>重庆市渝北区</t>
  </si>
  <si>
    <t>19921005</t>
  </si>
  <si>
    <t>沈阳工业大学</t>
  </si>
  <si>
    <t>2550</t>
  </si>
  <si>
    <t>卢俊鹏</t>
  </si>
  <si>
    <t>YZ1128</t>
  </si>
  <si>
    <t>522224199202102811</t>
  </si>
  <si>
    <t>15827216078</t>
  </si>
  <si>
    <t>2582</t>
  </si>
  <si>
    <t>田桃丽</t>
  </si>
  <si>
    <t>YZ1160</t>
  </si>
  <si>
    <t>522229199408201243</t>
  </si>
  <si>
    <t>乳品工程</t>
  </si>
  <si>
    <t>15608560871</t>
  </si>
  <si>
    <t>2586</t>
  </si>
  <si>
    <t>杨运华</t>
  </si>
  <si>
    <t>YZ1164</t>
  </si>
  <si>
    <t>522222198809231612</t>
  </si>
  <si>
    <t>历史教育</t>
  </si>
  <si>
    <t>15117714571</t>
  </si>
  <si>
    <t>3021</t>
  </si>
  <si>
    <t>商磊</t>
  </si>
  <si>
    <t>第五十四考场</t>
  </si>
  <si>
    <t>YZ1599</t>
  </si>
  <si>
    <t>522125199202092212</t>
  </si>
  <si>
    <t>道真</t>
  </si>
  <si>
    <t>3467</t>
  </si>
  <si>
    <t>何泽</t>
  </si>
  <si>
    <t>YZ2045</t>
  </si>
  <si>
    <t>522128199208252511</t>
  </si>
  <si>
    <t>199208</t>
  </si>
  <si>
    <t>3468</t>
  </si>
  <si>
    <t>何灿</t>
  </si>
  <si>
    <t>YZ2046</t>
  </si>
  <si>
    <t>522128198908092518</t>
  </si>
  <si>
    <t>198908</t>
  </si>
  <si>
    <t>安全防范技术</t>
  </si>
  <si>
    <t>夏家发</t>
  </si>
  <si>
    <t>MZ1164</t>
  </si>
  <si>
    <t>522224199009153430</t>
  </si>
  <si>
    <t>北京农业职业学院</t>
  </si>
  <si>
    <t>151859955660</t>
  </si>
  <si>
    <t>552</t>
  </si>
  <si>
    <t>温皓</t>
  </si>
  <si>
    <t>第五十一考场</t>
  </si>
  <si>
    <t>MZ1530</t>
  </si>
  <si>
    <t>52222819880201041X</t>
  </si>
  <si>
    <t>198802</t>
  </si>
  <si>
    <t>工程机械控制技术</t>
  </si>
  <si>
    <t>2307</t>
  </si>
  <si>
    <t>杨远</t>
  </si>
  <si>
    <t>YZ0885</t>
  </si>
  <si>
    <t>522229198909282630</t>
  </si>
  <si>
    <t>2688</t>
  </si>
  <si>
    <t>王芳映</t>
  </si>
  <si>
    <t>YZ1266</t>
  </si>
  <si>
    <t>522226199211260021</t>
  </si>
  <si>
    <t>19921126</t>
  </si>
  <si>
    <t>广州大学</t>
  </si>
  <si>
    <t>光信息科学与技术</t>
  </si>
  <si>
    <t>药物制剂</t>
  </si>
  <si>
    <t>1994.08</t>
  </si>
  <si>
    <t>106</t>
  </si>
  <si>
    <t>1994.04</t>
  </si>
  <si>
    <t>92</t>
  </si>
  <si>
    <t>131</t>
  </si>
  <si>
    <t>1993.06</t>
  </si>
  <si>
    <t>100</t>
  </si>
  <si>
    <t>104</t>
  </si>
  <si>
    <t>1990.07</t>
  </si>
  <si>
    <t>93</t>
  </si>
  <si>
    <t>84</t>
  </si>
  <si>
    <t>A0413</t>
  </si>
  <si>
    <t>522126198603117013</t>
  </si>
  <si>
    <t>1986.3</t>
  </si>
  <si>
    <t>周志毅</t>
  </si>
  <si>
    <t>A0398</t>
  </si>
  <si>
    <t>522125199311251323</t>
  </si>
  <si>
    <t>谭华娇</t>
  </si>
  <si>
    <t>A0411</t>
  </si>
  <si>
    <t>522128199212074041</t>
  </si>
  <si>
    <t>冉娅</t>
  </si>
  <si>
    <t>A0425</t>
  </si>
  <si>
    <t>522226199201263624</t>
  </si>
  <si>
    <t>浙江丽水学院</t>
  </si>
  <si>
    <t>黄大福</t>
  </si>
  <si>
    <t>A0434</t>
  </si>
  <si>
    <t>522628198612063870</t>
  </si>
  <si>
    <t>1986.12</t>
  </si>
  <si>
    <t>宿州学院</t>
  </si>
  <si>
    <t>龙世章</t>
  </si>
  <si>
    <t>A0437</t>
  </si>
  <si>
    <t>43312319930405423X</t>
  </si>
  <si>
    <t>湖南凤凰</t>
  </si>
  <si>
    <t>湖南人文科技学院</t>
  </si>
  <si>
    <t>张雪芬</t>
  </si>
  <si>
    <t>A0423</t>
  </si>
  <si>
    <t>522221199102124328</t>
  </si>
  <si>
    <t>西南大学育才学院</t>
  </si>
  <si>
    <t>张晏</t>
  </si>
  <si>
    <t>A0433</t>
  </si>
  <si>
    <t>522128199112085544</t>
  </si>
  <si>
    <t>冉芳丽</t>
  </si>
  <si>
    <t>A0446</t>
  </si>
  <si>
    <t>522226199510233621</t>
  </si>
  <si>
    <t>1995.10</t>
  </si>
  <si>
    <t>宜春学院</t>
  </si>
  <si>
    <t>初等教育</t>
  </si>
  <si>
    <t>何钰棋</t>
  </si>
  <si>
    <t>A0400</t>
  </si>
  <si>
    <t>522224199107132422</t>
  </si>
  <si>
    <t>周崇君</t>
  </si>
  <si>
    <t>A0438</t>
  </si>
  <si>
    <t>522124199012097251</t>
  </si>
  <si>
    <t>宋聚艳</t>
  </si>
  <si>
    <t>A0444</t>
  </si>
  <si>
    <t>522124199203040821</t>
  </si>
  <si>
    <t>1992.03</t>
  </si>
  <si>
    <t>贵州财经大学商务学院</t>
  </si>
  <si>
    <t>吴求德</t>
  </si>
  <si>
    <t>A0401</t>
  </si>
  <si>
    <t>522633198810167030</t>
  </si>
  <si>
    <t>贵州从江</t>
  </si>
  <si>
    <t>樊海英</t>
  </si>
  <si>
    <t>A0420</t>
  </si>
  <si>
    <t>522229199201294622</t>
  </si>
  <si>
    <t>19925.1</t>
  </si>
  <si>
    <t>鞍山师范学院</t>
  </si>
  <si>
    <t>喻全凤</t>
  </si>
  <si>
    <t>A0430</t>
  </si>
  <si>
    <t>522128199304194024</t>
  </si>
  <si>
    <t>秦伟</t>
  </si>
  <si>
    <t>A0422</t>
  </si>
  <si>
    <t>522226198405163241</t>
  </si>
  <si>
    <t>1984.5</t>
  </si>
  <si>
    <t>铜仁师范高等专科学校</t>
  </si>
  <si>
    <t>罗红燕</t>
  </si>
  <si>
    <t>A0424</t>
  </si>
  <si>
    <t>522626198910082444</t>
  </si>
  <si>
    <t>贵州岑巩</t>
  </si>
  <si>
    <t>防灾科技学院</t>
  </si>
  <si>
    <t>张玲</t>
  </si>
  <si>
    <t>A0431</t>
  </si>
  <si>
    <t>522226199009263624</t>
  </si>
  <si>
    <t>贵州大学科技学院</t>
  </si>
  <si>
    <t>杨小燕</t>
  </si>
  <si>
    <t>A0436</t>
  </si>
  <si>
    <t>522126199106126562</t>
  </si>
  <si>
    <t>杨胜群</t>
  </si>
  <si>
    <t>A0403</t>
  </si>
  <si>
    <t>522129199211042087</t>
  </si>
  <si>
    <t>杨欣燕</t>
  </si>
  <si>
    <t>A0445</t>
  </si>
  <si>
    <t>522226198209190066</t>
  </si>
  <si>
    <t>1982.09</t>
  </si>
  <si>
    <t>王未林</t>
  </si>
  <si>
    <t>A0421</t>
  </si>
  <si>
    <t>522226199108290812</t>
  </si>
  <si>
    <t>何勇军</t>
  </si>
  <si>
    <t>A0408</t>
  </si>
  <si>
    <t>522228199009153137</t>
  </si>
  <si>
    <t>张羽容</t>
  </si>
  <si>
    <t>A0432</t>
  </si>
  <si>
    <t>522226198911113220</t>
  </si>
  <si>
    <t>焦作师范高等专科学校</t>
  </si>
  <si>
    <t>语文教育</t>
  </si>
  <si>
    <t>刘刚</t>
  </si>
  <si>
    <t>A0435</t>
  </si>
  <si>
    <t>522225199309089019</t>
  </si>
  <si>
    <t>吉林师范大学博达学院</t>
  </si>
  <si>
    <t>罗瑶婷</t>
  </si>
  <si>
    <t>A0402</t>
  </si>
  <si>
    <t>522221199107194923</t>
  </si>
  <si>
    <t>曾荣</t>
  </si>
  <si>
    <t>A0406</t>
  </si>
  <si>
    <t>522222199310191222</t>
  </si>
  <si>
    <t>丁娇</t>
  </si>
  <si>
    <t>A0414</t>
  </si>
  <si>
    <t>522226199408293222</t>
  </si>
  <si>
    <t>龙丽萍</t>
  </si>
  <si>
    <t>A0405</t>
  </si>
  <si>
    <t>52222919890826502X</t>
  </si>
  <si>
    <t>田惠</t>
  </si>
  <si>
    <t>A0412</t>
  </si>
  <si>
    <t>522221199209124926</t>
  </si>
  <si>
    <t>麻建芝</t>
  </si>
  <si>
    <t>A0441</t>
  </si>
  <si>
    <t>522229198809150120</t>
  </si>
  <si>
    <t>贵州广播电视大学</t>
  </si>
  <si>
    <t>胡安辉</t>
  </si>
  <si>
    <t>第十六考场</t>
  </si>
  <si>
    <t>A0457</t>
  </si>
  <si>
    <t>522121199304252218</t>
  </si>
  <si>
    <t>A18</t>
  </si>
  <si>
    <t>饶慧</t>
  </si>
  <si>
    <t>A0460</t>
  </si>
  <si>
    <t>522126199009161526</t>
  </si>
  <si>
    <t>晏霞</t>
  </si>
  <si>
    <t>A0464</t>
  </si>
  <si>
    <t>511023199210032665</t>
  </si>
  <si>
    <t>周永辉</t>
  </si>
  <si>
    <t>A0447</t>
  </si>
  <si>
    <t>522128199008274513</t>
  </si>
  <si>
    <t>熊德很</t>
  </si>
  <si>
    <t>A0451</t>
  </si>
  <si>
    <t>522224199012081212</t>
  </si>
  <si>
    <t>张小丽</t>
  </si>
  <si>
    <t>A0453</t>
  </si>
  <si>
    <t>52212619901015004X</t>
  </si>
  <si>
    <t>张洁浩</t>
  </si>
  <si>
    <t>A0456</t>
  </si>
  <si>
    <t>522227198710280037</t>
  </si>
  <si>
    <t>1987.10</t>
  </si>
  <si>
    <t>云南大理学院</t>
  </si>
  <si>
    <t>周伟</t>
  </si>
  <si>
    <t>A0458</t>
  </si>
  <si>
    <t>522227199303285214</t>
  </si>
  <si>
    <t>张鹏</t>
  </si>
  <si>
    <t>A0465</t>
  </si>
  <si>
    <t>522227199307210033</t>
  </si>
  <si>
    <t>1993.07</t>
  </si>
  <si>
    <t>宋力</t>
  </si>
  <si>
    <t>A0448</t>
  </si>
  <si>
    <t>522221198607051211</t>
  </si>
  <si>
    <t>桂先涛</t>
  </si>
  <si>
    <t>A0449</t>
  </si>
  <si>
    <t>522221199302014617</t>
  </si>
  <si>
    <t>何瑞军</t>
  </si>
  <si>
    <t>A0455</t>
  </si>
  <si>
    <t>522426199207255650</t>
  </si>
  <si>
    <t>贵州纳雍</t>
  </si>
  <si>
    <t>蔡文财</t>
  </si>
  <si>
    <t>A0452</t>
  </si>
  <si>
    <t>522127199108124057</t>
  </si>
  <si>
    <t>任利凯</t>
  </si>
  <si>
    <t>A0461</t>
  </si>
  <si>
    <t>520202199209100819</t>
  </si>
  <si>
    <t>王军霞</t>
  </si>
  <si>
    <t>A0450</t>
  </si>
  <si>
    <t>522127199210106082</t>
  </si>
  <si>
    <t>欧彪</t>
  </si>
  <si>
    <t>A0463</t>
  </si>
  <si>
    <t>522630198512250478</t>
  </si>
  <si>
    <t>1985.12</t>
  </si>
  <si>
    <t>王世丽</t>
  </si>
  <si>
    <t>A0474</t>
  </si>
  <si>
    <t>522124199201072467</t>
  </si>
  <si>
    <t>A27</t>
  </si>
  <si>
    <t>黄爽</t>
  </si>
  <si>
    <t>A0467</t>
  </si>
  <si>
    <t>522226199308092810</t>
  </si>
  <si>
    <t>曾小涛</t>
  </si>
  <si>
    <t>A0473</t>
  </si>
  <si>
    <t>522228198804152059</t>
  </si>
  <si>
    <t>1988.4</t>
  </si>
  <si>
    <t>杨通进</t>
  </si>
  <si>
    <t>A0469</t>
  </si>
  <si>
    <t>522241198601155538</t>
  </si>
  <si>
    <t>重庆秀山</t>
  </si>
  <si>
    <t>1986.1</t>
  </si>
  <si>
    <t>长江师范学院</t>
  </si>
  <si>
    <t>吴寿春</t>
  </si>
  <si>
    <t>A0475</t>
  </si>
  <si>
    <t>522601199206064434</t>
  </si>
  <si>
    <t>杨雨静</t>
  </si>
  <si>
    <t>A0472</t>
  </si>
  <si>
    <t>522626199306252421</t>
  </si>
  <si>
    <t>小学教育（理科方向）</t>
  </si>
  <si>
    <t>杨泰江</t>
  </si>
  <si>
    <t>A0471</t>
  </si>
  <si>
    <t>522622199005031558</t>
  </si>
  <si>
    <t>朱继勇</t>
  </si>
  <si>
    <t>A0470</t>
  </si>
  <si>
    <t>522224198904101616</t>
  </si>
  <si>
    <t>1989.4</t>
  </si>
  <si>
    <t>河南省洛阳师范学院</t>
  </si>
  <si>
    <t>钟燕</t>
  </si>
  <si>
    <t>A0466</t>
  </si>
  <si>
    <t>522226198708202025</t>
  </si>
  <si>
    <t>1987.8</t>
  </si>
  <si>
    <t>湖南科技经贸职业学院</t>
  </si>
  <si>
    <t>计算机应用技术</t>
  </si>
  <si>
    <t>吴高飞</t>
  </si>
  <si>
    <t>A0477</t>
  </si>
  <si>
    <t>522226198307240813</t>
  </si>
  <si>
    <t>1983.7</t>
  </si>
  <si>
    <t>数学教育</t>
  </si>
  <si>
    <t>张安华</t>
  </si>
  <si>
    <t>A0476</t>
  </si>
  <si>
    <t>522226198109110452</t>
  </si>
  <si>
    <t>1981.9</t>
  </si>
  <si>
    <t>杨婧青</t>
  </si>
  <si>
    <t>第十七考场</t>
  </si>
  <si>
    <t>A0478</t>
  </si>
  <si>
    <t>522228199303070842</t>
  </si>
  <si>
    <t>A19</t>
  </si>
  <si>
    <t>杨芳芳</t>
  </si>
  <si>
    <t>A0485</t>
  </si>
  <si>
    <t>522225199104295724</t>
  </si>
  <si>
    <t>重庆大学城市科技学院</t>
  </si>
  <si>
    <t>任惠</t>
  </si>
  <si>
    <t>A0495</t>
  </si>
  <si>
    <t>522226199110030825</t>
  </si>
  <si>
    <t>覃英</t>
  </si>
  <si>
    <t>第十八考场</t>
  </si>
  <si>
    <t>A0519</t>
  </si>
  <si>
    <t>522126198904286523</t>
  </si>
  <si>
    <t>A28</t>
  </si>
  <si>
    <t>许多艳</t>
  </si>
  <si>
    <t>A0507</t>
  </si>
  <si>
    <t>522121199308190421</t>
  </si>
  <si>
    <t>李寿丽</t>
  </si>
  <si>
    <t>A0534</t>
  </si>
  <si>
    <t>522121199205140229</t>
  </si>
  <si>
    <t>1992.05</t>
  </si>
  <si>
    <t>蔡余娜</t>
  </si>
  <si>
    <t>A0501</t>
  </si>
  <si>
    <t>522129199304292528</t>
  </si>
  <si>
    <t>杨文敏</t>
  </si>
  <si>
    <t>A0499</t>
  </si>
  <si>
    <t>522624199206292044</t>
  </si>
  <si>
    <t>杨丽</t>
  </si>
  <si>
    <t>A0520</t>
  </si>
  <si>
    <t>522230199404181084</t>
  </si>
  <si>
    <t>刘荣华</t>
  </si>
  <si>
    <t>A0512</t>
  </si>
  <si>
    <t>522230199205030769</t>
  </si>
  <si>
    <t>王娜娜</t>
  </si>
  <si>
    <t>A0532</t>
  </si>
  <si>
    <t>522121199304300064</t>
  </si>
  <si>
    <t>英语教育</t>
  </si>
  <si>
    <t>杨小花</t>
  </si>
  <si>
    <t>A0515</t>
  </si>
  <si>
    <t>522601198812254823</t>
  </si>
  <si>
    <t>张吉敏</t>
  </si>
  <si>
    <t>A0535</t>
  </si>
  <si>
    <t>522124198812174425</t>
  </si>
  <si>
    <t>蔡黎</t>
  </si>
  <si>
    <t>A0526</t>
  </si>
  <si>
    <t>522128199107037521</t>
  </si>
  <si>
    <t>邹念娟</t>
  </si>
  <si>
    <t>A0529</t>
  </si>
  <si>
    <t>522126199009251046</t>
  </si>
  <si>
    <t>1988.03</t>
  </si>
  <si>
    <t>谭波</t>
  </si>
  <si>
    <t>第十九考场</t>
  </si>
  <si>
    <t>A0546</t>
  </si>
  <si>
    <t>522226199208050859</t>
  </si>
  <si>
    <t>科学教育</t>
  </si>
  <si>
    <t>A21</t>
  </si>
  <si>
    <t>科学教师</t>
  </si>
  <si>
    <t>刘伟</t>
  </si>
  <si>
    <t>A0536</t>
  </si>
  <si>
    <t>522222198911043212</t>
  </si>
  <si>
    <t>李伟林</t>
  </si>
  <si>
    <t>A0542</t>
  </si>
  <si>
    <t>522226199204216014</t>
  </si>
  <si>
    <t>何丹</t>
  </si>
  <si>
    <t>A0549</t>
  </si>
  <si>
    <t>522128199008121541</t>
  </si>
  <si>
    <t>1990.08</t>
  </si>
  <si>
    <t>1993.02</t>
  </si>
  <si>
    <t>胡玉</t>
  </si>
  <si>
    <t>A0558</t>
  </si>
  <si>
    <t>522224199205273827</t>
  </si>
  <si>
    <t>贵州财经大学</t>
  </si>
  <si>
    <t>舞蹈学</t>
  </si>
  <si>
    <t>A24</t>
  </si>
  <si>
    <t>舞蹈教师</t>
  </si>
  <si>
    <t>杨秋兰</t>
  </si>
  <si>
    <t>A0563</t>
  </si>
  <si>
    <t>522224199311140024</t>
  </si>
  <si>
    <t>云南师范大学</t>
  </si>
  <si>
    <t>陆智艳</t>
  </si>
  <si>
    <t>A0551</t>
  </si>
  <si>
    <t>522226199012152423</t>
  </si>
  <si>
    <t>贵州交通职业学院</t>
  </si>
  <si>
    <t>表演艺术</t>
  </si>
  <si>
    <t>胡丹丹</t>
  </si>
  <si>
    <t>A0562</t>
  </si>
  <si>
    <t>522225199210169027</t>
  </si>
  <si>
    <t>陈双艳</t>
  </si>
  <si>
    <t>A0561</t>
  </si>
  <si>
    <t>52222619920207004X</t>
  </si>
  <si>
    <t>贵州商业高等专科学校</t>
  </si>
  <si>
    <t>廖蒋琼</t>
  </si>
  <si>
    <t>A0557</t>
  </si>
  <si>
    <t>431281199407091620</t>
  </si>
  <si>
    <t>孙燕</t>
  </si>
  <si>
    <t>A0559</t>
  </si>
  <si>
    <t>522224199310013226</t>
  </si>
  <si>
    <t>1993、06</t>
  </si>
  <si>
    <t>河南理工大学</t>
  </si>
  <si>
    <t>铜仁幼儿高等师范专科学校</t>
  </si>
  <si>
    <t>86</t>
  </si>
  <si>
    <t>108</t>
  </si>
  <si>
    <t>1994.02</t>
  </si>
  <si>
    <t>215</t>
  </si>
  <si>
    <t>田丽娅</t>
  </si>
  <si>
    <t>第三十五考场</t>
  </si>
  <si>
    <t>A1013</t>
  </si>
  <si>
    <t>522226199211231626</t>
  </si>
  <si>
    <t>乡镇幼儿园</t>
  </si>
  <si>
    <t>A32</t>
  </si>
  <si>
    <t>梁秀丽</t>
  </si>
  <si>
    <t>第三十考场</t>
  </si>
  <si>
    <t>A0870</t>
  </si>
  <si>
    <t>522226198808294027</t>
  </si>
  <si>
    <t>1988.08</t>
  </si>
  <si>
    <t>湖南芷江师范学校</t>
  </si>
  <si>
    <t>中专</t>
  </si>
  <si>
    <t>郭雷雷</t>
  </si>
  <si>
    <t>第三十一考场</t>
  </si>
  <si>
    <t>A0890</t>
  </si>
  <si>
    <t>522226199202032027</t>
  </si>
  <si>
    <t>贵阳女子职业学校</t>
  </si>
  <si>
    <t>孟玉琴</t>
  </si>
  <si>
    <t>A0869</t>
  </si>
  <si>
    <t>52222619890928408X</t>
  </si>
  <si>
    <t>181</t>
  </si>
  <si>
    <t>姚沁</t>
  </si>
  <si>
    <t>第三十四考场</t>
  </si>
  <si>
    <t>A0979</t>
  </si>
  <si>
    <t>522226199404164829</t>
  </si>
  <si>
    <t>重庆市中央广播电视大学经贸学院</t>
  </si>
  <si>
    <t>田会</t>
  </si>
  <si>
    <t>A0859</t>
  </si>
  <si>
    <t>522226199712142023</t>
  </si>
  <si>
    <t>1997012</t>
  </si>
  <si>
    <t>186</t>
  </si>
  <si>
    <t>安颖</t>
  </si>
  <si>
    <t>A0984</t>
  </si>
  <si>
    <t>431228198311130043</t>
  </si>
  <si>
    <t>1983.11</t>
  </si>
  <si>
    <t>203</t>
  </si>
  <si>
    <t>任明艳</t>
  </si>
  <si>
    <t>A1001</t>
  </si>
  <si>
    <t>522226199303170824</t>
  </si>
  <si>
    <t>严双婷</t>
  </si>
  <si>
    <t>第二十八考场</t>
  </si>
  <si>
    <t>A0807</t>
  </si>
  <si>
    <t>522226199507133224</t>
  </si>
  <si>
    <t>1995.07</t>
  </si>
  <si>
    <t>张连芳</t>
  </si>
  <si>
    <t>A0891</t>
  </si>
  <si>
    <t>522226199708150426</t>
  </si>
  <si>
    <t>1997.08</t>
  </si>
  <si>
    <t>河源技师学院</t>
  </si>
  <si>
    <t>甘琴芝</t>
  </si>
  <si>
    <t>A0801</t>
  </si>
  <si>
    <t>522226199411050184</t>
  </si>
  <si>
    <t>专科</t>
  </si>
  <si>
    <t>何小芳</t>
  </si>
  <si>
    <t>A0915</t>
  </si>
  <si>
    <t>522226199708084422</t>
  </si>
  <si>
    <t>175</t>
  </si>
  <si>
    <t>黄书艺</t>
  </si>
  <si>
    <t>第三十三考场</t>
  </si>
  <si>
    <t>A0973</t>
  </si>
  <si>
    <t>522226199509284026</t>
  </si>
  <si>
    <t>重庆工商学校</t>
  </si>
  <si>
    <t>雷蒗</t>
  </si>
  <si>
    <t>A0884</t>
  </si>
  <si>
    <t>52222619960429322X</t>
  </si>
  <si>
    <t>1996.04</t>
  </si>
  <si>
    <t>方丽莎</t>
  </si>
  <si>
    <t>A0907</t>
  </si>
  <si>
    <t>522226199310120024</t>
  </si>
  <si>
    <t>220</t>
  </si>
  <si>
    <t>张雪</t>
  </si>
  <si>
    <t>A1018</t>
  </si>
  <si>
    <t>522226199401132047</t>
  </si>
  <si>
    <t>任丹</t>
  </si>
  <si>
    <t>A0805</t>
  </si>
  <si>
    <t>522226199305010824</t>
  </si>
  <si>
    <t>1993.05</t>
  </si>
  <si>
    <t>遂宁市职业技术学校</t>
  </si>
  <si>
    <t>陈琴琴</t>
  </si>
  <si>
    <t>A0810</t>
  </si>
  <si>
    <t>522226199511130421</t>
  </si>
  <si>
    <t>黔南民族幼儿师范高等专科学校</t>
  </si>
  <si>
    <t>陈世芳</t>
  </si>
  <si>
    <t>A0816</t>
  </si>
  <si>
    <t>52222619950226644X</t>
  </si>
  <si>
    <t>1995.02</t>
  </si>
  <si>
    <t>祝艺</t>
  </si>
  <si>
    <t>A0875</t>
  </si>
  <si>
    <t>52222619970707242X</t>
  </si>
  <si>
    <t>1997.07</t>
  </si>
  <si>
    <t>贵阳市女子职业学校</t>
  </si>
  <si>
    <t>195</t>
  </si>
  <si>
    <t>高明琴</t>
  </si>
  <si>
    <t>A0993</t>
  </si>
  <si>
    <t>522226198311293221</t>
  </si>
  <si>
    <t>1982.11</t>
  </si>
  <si>
    <t>杨双妮</t>
  </si>
  <si>
    <t>A0806</t>
  </si>
  <si>
    <t>522226199507274422</t>
  </si>
  <si>
    <t>重庆市立信职业教育中心</t>
  </si>
  <si>
    <t>杨兰</t>
  </si>
  <si>
    <t>A0809</t>
  </si>
  <si>
    <t>522226199305164444</t>
  </si>
  <si>
    <t>贵阳振华技术师范</t>
  </si>
  <si>
    <t>艺术幼师</t>
  </si>
  <si>
    <t>188</t>
  </si>
  <si>
    <t>钟迪</t>
  </si>
  <si>
    <t>A0986</t>
  </si>
  <si>
    <t>522226199506272046</t>
  </si>
  <si>
    <t>167</t>
  </si>
  <si>
    <t>李海燕</t>
  </si>
  <si>
    <t>A0965</t>
  </si>
  <si>
    <t>52222619931106524X</t>
  </si>
  <si>
    <t>200</t>
  </si>
  <si>
    <t>吴娅</t>
  </si>
  <si>
    <t>A0998</t>
  </si>
  <si>
    <t>522228199506281121</t>
  </si>
  <si>
    <t>贵阳市经济贸易中等专业学校</t>
  </si>
  <si>
    <t>陈欢丽</t>
  </si>
  <si>
    <t>第二十九考场</t>
  </si>
  <si>
    <t>A0833</t>
  </si>
  <si>
    <t>522226199406174827</t>
  </si>
  <si>
    <t>胡海霞</t>
  </si>
  <si>
    <t>A0836</t>
  </si>
  <si>
    <t>52222619960305442X</t>
  </si>
  <si>
    <t>1996.03</t>
  </si>
  <si>
    <t>142</t>
  </si>
  <si>
    <t>卢叶</t>
  </si>
  <si>
    <t>第三十二考场</t>
  </si>
  <si>
    <t>A0940</t>
  </si>
  <si>
    <t>522226199304145225</t>
  </si>
  <si>
    <t>陈慧亚</t>
  </si>
  <si>
    <t>A0799</t>
  </si>
  <si>
    <t>522226199208280048</t>
  </si>
  <si>
    <t>印江中等职业技术学校</t>
  </si>
  <si>
    <t>黄东菊</t>
  </si>
  <si>
    <t>A0855</t>
  </si>
  <si>
    <t>52222619951118442X</t>
  </si>
  <si>
    <t>240</t>
  </si>
  <si>
    <t>杨冰心</t>
  </si>
  <si>
    <t>A1038</t>
  </si>
  <si>
    <t>522228199106102466</t>
  </si>
  <si>
    <t>铜仁广播电视大学</t>
  </si>
  <si>
    <t>幼儿师范</t>
  </si>
  <si>
    <t>A0804</t>
  </si>
  <si>
    <t>522226199303174040</t>
  </si>
  <si>
    <t>代宇芳</t>
  </si>
  <si>
    <t>A0834</t>
  </si>
  <si>
    <t>52222619960903522X</t>
  </si>
  <si>
    <t>1996.09</t>
  </si>
  <si>
    <t>贵阳幼儿师范学院</t>
  </si>
  <si>
    <t>刘印</t>
  </si>
  <si>
    <t>A0873</t>
  </si>
  <si>
    <t>522226199506290041</t>
  </si>
  <si>
    <t>符海玲</t>
  </si>
  <si>
    <t>A0898</t>
  </si>
  <si>
    <t>522226199804034046</t>
  </si>
  <si>
    <t>1998.04</t>
  </si>
  <si>
    <t>张栩</t>
  </si>
  <si>
    <t>A0901</t>
  </si>
  <si>
    <t>522226198306222824</t>
  </si>
  <si>
    <t>1983.06</t>
  </si>
  <si>
    <t>思南师范</t>
  </si>
  <si>
    <t>计算机</t>
  </si>
  <si>
    <t>席春凤</t>
  </si>
  <si>
    <t>A0802</t>
  </si>
  <si>
    <t>522226199401194424</t>
  </si>
  <si>
    <t>229</t>
  </si>
  <si>
    <t>代佳佳</t>
  </si>
  <si>
    <t>A1027</t>
  </si>
  <si>
    <t>522226199012020041</t>
  </si>
  <si>
    <t>贵阳幼儿师范学校</t>
  </si>
  <si>
    <t>余丽</t>
  </si>
  <si>
    <t>A0800</t>
  </si>
  <si>
    <t>522226198508133221</t>
  </si>
  <si>
    <t>1985.08</t>
  </si>
  <si>
    <t>代钱丽</t>
  </si>
  <si>
    <t>A0858</t>
  </si>
  <si>
    <t>522226199805170023</t>
  </si>
  <si>
    <t>1998.05</t>
  </si>
  <si>
    <t>重庆立信职业教育中心</t>
  </si>
  <si>
    <t>239</t>
  </si>
  <si>
    <t>陈茶容</t>
  </si>
  <si>
    <t>A1037</t>
  </si>
  <si>
    <t>522226199305134448</t>
  </si>
  <si>
    <t>邹朵朵</t>
  </si>
  <si>
    <t>A0929</t>
  </si>
  <si>
    <t>52222619961224644X</t>
  </si>
  <si>
    <t>160</t>
  </si>
  <si>
    <t>冯丹</t>
  </si>
  <si>
    <t>A0958</t>
  </si>
  <si>
    <t>522226199802114421</t>
  </si>
  <si>
    <t>1998.02</t>
  </si>
  <si>
    <t>176</t>
  </si>
  <si>
    <t>杨再琴</t>
  </si>
  <si>
    <t>A0974</t>
  </si>
  <si>
    <t>522226199512252025</t>
  </si>
  <si>
    <t>1995.12</t>
  </si>
  <si>
    <t>182</t>
  </si>
  <si>
    <t>柴颖</t>
  </si>
  <si>
    <t>A0980</t>
  </si>
  <si>
    <t>522226199401230042</t>
  </si>
  <si>
    <t>194</t>
  </si>
  <si>
    <t>饶继燕</t>
  </si>
  <si>
    <t>A0992</t>
  </si>
  <si>
    <t>52222619830828122X</t>
  </si>
  <si>
    <t>1983.08</t>
  </si>
  <si>
    <t>王芳</t>
  </si>
  <si>
    <t>代芳</t>
  </si>
  <si>
    <t>MZ0042</t>
  </si>
  <si>
    <t>522226199110213226</t>
  </si>
  <si>
    <t>网络工程</t>
  </si>
  <si>
    <t>C55</t>
  </si>
  <si>
    <t>工作人员</t>
  </si>
  <si>
    <t>代方园</t>
  </si>
  <si>
    <t>MZ0047</t>
  </si>
  <si>
    <t>522226199304192419</t>
  </si>
  <si>
    <t>北方民族大学</t>
  </si>
  <si>
    <t>06</t>
  </si>
  <si>
    <t>吴海艳</t>
  </si>
  <si>
    <t>MZ0036</t>
  </si>
  <si>
    <t>522226199012140828</t>
  </si>
  <si>
    <t>软件工程</t>
  </si>
  <si>
    <t>贵州电子信息职业技术学院</t>
  </si>
  <si>
    <t>贵州警官职业学院</t>
  </si>
  <si>
    <t>1992.09</t>
  </si>
  <si>
    <t>13</t>
  </si>
  <si>
    <t>1994.7</t>
  </si>
  <si>
    <t>6</t>
  </si>
  <si>
    <t>1990.1</t>
  </si>
  <si>
    <t>17</t>
  </si>
  <si>
    <t>1991.5</t>
  </si>
  <si>
    <t>15</t>
  </si>
  <si>
    <t>1990.6</t>
  </si>
  <si>
    <t>26</t>
  </si>
  <si>
    <t>贵州师范大学求是学院</t>
  </si>
  <si>
    <t>李娅娅</t>
  </si>
  <si>
    <t>A0057</t>
  </si>
  <si>
    <t>522121199305087488</t>
  </si>
  <si>
    <t>1993.5</t>
  </si>
  <si>
    <t>乡镇初中</t>
  </si>
  <si>
    <t>A15</t>
  </si>
  <si>
    <t>张群</t>
  </si>
  <si>
    <t>A0056</t>
  </si>
  <si>
    <t>522226199202022427</t>
  </si>
  <si>
    <t>1992.2</t>
  </si>
  <si>
    <t>张柔琴</t>
  </si>
  <si>
    <t>A0052</t>
  </si>
  <si>
    <t>522225199112150429</t>
  </si>
  <si>
    <t>1991.10</t>
  </si>
  <si>
    <t>贵州黄平</t>
  </si>
  <si>
    <t>1993.9</t>
  </si>
  <si>
    <t>1994.8</t>
  </si>
  <si>
    <t>党员</t>
  </si>
  <si>
    <t>杨丽娟</t>
  </si>
  <si>
    <t>孙丽</t>
  </si>
  <si>
    <t>第四考场</t>
  </si>
  <si>
    <t>A0107</t>
  </si>
  <si>
    <t>52212719931008356X</t>
  </si>
  <si>
    <t xml:space="preserve">贵州遵义 </t>
  </si>
  <si>
    <t>1993.10</t>
  </si>
  <si>
    <t>历史学</t>
  </si>
  <si>
    <t>A03</t>
  </si>
  <si>
    <t>历史教师</t>
  </si>
  <si>
    <t>马元梅</t>
  </si>
  <si>
    <t>第三考场</t>
  </si>
  <si>
    <t>A0064</t>
  </si>
  <si>
    <t>522121199203280420</t>
  </si>
  <si>
    <t>1992.3</t>
  </si>
  <si>
    <t>51</t>
  </si>
  <si>
    <t>姚茂海</t>
  </si>
  <si>
    <t>A0110</t>
  </si>
  <si>
    <t>522631198806112552</t>
  </si>
  <si>
    <t>1988.06</t>
  </si>
  <si>
    <t>梅寿宇</t>
  </si>
  <si>
    <t>A0106</t>
  </si>
  <si>
    <t>522128199005051023</t>
  </si>
  <si>
    <t>1990.05</t>
  </si>
  <si>
    <t>马瑛</t>
  </si>
  <si>
    <t>A0060</t>
  </si>
  <si>
    <t>522224199102100827</t>
  </si>
  <si>
    <t>贵州石阡</t>
  </si>
  <si>
    <t>1991.2</t>
  </si>
  <si>
    <t>河北师范大学</t>
  </si>
  <si>
    <t>刘丹</t>
  </si>
  <si>
    <t>A0081</t>
  </si>
  <si>
    <t>522226199410023221</t>
  </si>
  <si>
    <t>1994.10</t>
  </si>
  <si>
    <t>1993.6</t>
  </si>
  <si>
    <t>贵州民族大学</t>
  </si>
  <si>
    <t>贵州余庆</t>
  </si>
  <si>
    <t>1990.4</t>
  </si>
  <si>
    <t>1992.08</t>
  </si>
  <si>
    <t>1988.3</t>
  </si>
  <si>
    <t>1990.7</t>
  </si>
  <si>
    <t>贵州道真</t>
  </si>
  <si>
    <t>1994.9</t>
  </si>
  <si>
    <t>50</t>
  </si>
  <si>
    <t>1988.10</t>
  </si>
  <si>
    <t>贵州施秉</t>
  </si>
  <si>
    <t>1990.9</t>
  </si>
  <si>
    <t>1993.12</t>
  </si>
  <si>
    <t>李仕富</t>
  </si>
  <si>
    <t>B1090</t>
  </si>
  <si>
    <t>522226199204206430</t>
  </si>
  <si>
    <t>安顺职业技术学院</t>
  </si>
  <si>
    <t>乡镇卫生院</t>
  </si>
  <si>
    <t>B49</t>
  </si>
  <si>
    <t>影像技师</t>
  </si>
  <si>
    <t>田江林</t>
  </si>
  <si>
    <t>B1076</t>
  </si>
  <si>
    <t>522226199211031616</t>
  </si>
  <si>
    <t>遵义医药高等专科学校</t>
  </si>
  <si>
    <t>祝扬真</t>
  </si>
  <si>
    <t>B1089</t>
  </si>
  <si>
    <t>522226199507136425</t>
  </si>
  <si>
    <t>胡江艳</t>
  </si>
  <si>
    <t>B1080</t>
  </si>
  <si>
    <t>522226199111200427</t>
  </si>
  <si>
    <t>石家庄医学高等专科学校</t>
  </si>
  <si>
    <t>周淘淘</t>
  </si>
  <si>
    <t>B1078</t>
  </si>
  <si>
    <t>522226199303101634</t>
  </si>
  <si>
    <t>代猛</t>
  </si>
  <si>
    <t>B1079</t>
  </si>
  <si>
    <t>522226199209175610</t>
  </si>
  <si>
    <t>任小玲</t>
  </si>
  <si>
    <t>B1082</t>
  </si>
  <si>
    <t>522226199308234022</t>
  </si>
  <si>
    <t>洛阳职业技术学院</t>
  </si>
  <si>
    <t>何长军</t>
  </si>
  <si>
    <t>B1086</t>
  </si>
  <si>
    <t>522226199109124058</t>
  </si>
  <si>
    <t>谭江艳</t>
  </si>
  <si>
    <t>B1081</t>
  </si>
  <si>
    <t>522226199303020068</t>
  </si>
  <si>
    <t>任海青</t>
  </si>
  <si>
    <t>B1085</t>
  </si>
  <si>
    <t>522226199409110846</t>
  </si>
  <si>
    <t>黔南民族医学高等专科学校</t>
  </si>
  <si>
    <t>谭方芳</t>
  </si>
  <si>
    <t>B1097</t>
  </si>
  <si>
    <t>52222619920610610X</t>
  </si>
  <si>
    <t>医学检验技术</t>
  </si>
  <si>
    <t>B50</t>
  </si>
  <si>
    <t>检验技师</t>
  </si>
  <si>
    <t>田尧</t>
  </si>
  <si>
    <t>第三十八考场</t>
  </si>
  <si>
    <t>B1101</t>
  </si>
  <si>
    <t>522226199211096022</t>
  </si>
  <si>
    <t>雷宇</t>
  </si>
  <si>
    <t>B1099</t>
  </si>
  <si>
    <t>522226199211113232</t>
  </si>
  <si>
    <t>湖北理工学院</t>
  </si>
  <si>
    <t>田敏芬</t>
  </si>
  <si>
    <t>B1100</t>
  </si>
  <si>
    <t>522226199110114842</t>
  </si>
  <si>
    <t>黔东南民族职业技师学院</t>
  </si>
  <si>
    <t>李露</t>
  </si>
  <si>
    <t>B1108</t>
  </si>
  <si>
    <t>522226199109052824</t>
  </si>
  <si>
    <t>任玉慧</t>
  </si>
  <si>
    <t>B1107</t>
  </si>
  <si>
    <t>522226199309204028</t>
  </si>
  <si>
    <t>1996.2</t>
  </si>
  <si>
    <t>张涛</t>
  </si>
  <si>
    <t>黄光伟</t>
  </si>
  <si>
    <t>B1128</t>
  </si>
  <si>
    <t>522226199310160034</t>
  </si>
  <si>
    <t>黔东南民族职业技术学院</t>
  </si>
  <si>
    <t>B52</t>
  </si>
  <si>
    <t>临床医师</t>
  </si>
  <si>
    <t>侯竹仙</t>
  </si>
  <si>
    <t>第四十考场</t>
  </si>
  <si>
    <t>B1165</t>
  </si>
  <si>
    <t>52222619900827126X</t>
  </si>
  <si>
    <t>邹红英</t>
  </si>
  <si>
    <t>第三十九考场</t>
  </si>
  <si>
    <t>B1129</t>
  </si>
  <si>
    <t>522226199206293224</t>
  </si>
  <si>
    <t>李兴美</t>
  </si>
  <si>
    <t>B1122</t>
  </si>
  <si>
    <t>522226199409012824</t>
  </si>
  <si>
    <t>王邦玲</t>
  </si>
  <si>
    <t>B1120</t>
  </si>
  <si>
    <t>522226199408144067</t>
  </si>
  <si>
    <t>郑天凤</t>
  </si>
  <si>
    <t>B1140</t>
  </si>
  <si>
    <t>522226198801050425</t>
  </si>
  <si>
    <t>1988.01</t>
  </si>
  <si>
    <t>重庆医药高等专科学校</t>
  </si>
  <si>
    <t>中西医结合</t>
  </si>
  <si>
    <t>隆霖</t>
  </si>
  <si>
    <t>B1184</t>
  </si>
  <si>
    <t>522226199308063622</t>
  </si>
  <si>
    <t>中南民族大学</t>
  </si>
  <si>
    <t>公共事业管理</t>
  </si>
  <si>
    <t>B53</t>
  </si>
  <si>
    <t>管理医师</t>
  </si>
  <si>
    <t>冉露琼</t>
  </si>
  <si>
    <t>B1183</t>
  </si>
  <si>
    <t>522226199403253627</t>
  </si>
  <si>
    <t>陈敏</t>
  </si>
  <si>
    <t>B1185</t>
  </si>
  <si>
    <t>522226199204224428</t>
  </si>
  <si>
    <t>张艳</t>
  </si>
  <si>
    <t>第四十二考场</t>
  </si>
  <si>
    <t>B1226</t>
  </si>
  <si>
    <t>522226199602293621</t>
  </si>
  <si>
    <t>护理</t>
  </si>
  <si>
    <t>B51</t>
  </si>
  <si>
    <t>护士</t>
  </si>
  <si>
    <t>任柳</t>
  </si>
  <si>
    <t>B1231</t>
  </si>
  <si>
    <t>522226199405220829</t>
  </si>
  <si>
    <t>贵州医科大学神奇学院</t>
  </si>
  <si>
    <t>杨小芳</t>
  </si>
  <si>
    <t>第四十四考场</t>
  </si>
  <si>
    <t>B1283</t>
  </si>
  <si>
    <t>522226199106253225</t>
  </si>
  <si>
    <t>田富群</t>
  </si>
  <si>
    <t>第四十一考场</t>
  </si>
  <si>
    <t>B1194</t>
  </si>
  <si>
    <t>522226199212042421</t>
  </si>
  <si>
    <t>周芳</t>
  </si>
  <si>
    <t>B1240</t>
  </si>
  <si>
    <t>522226199302262428</t>
  </si>
  <si>
    <t>吴青青</t>
  </si>
  <si>
    <t>第四十三考场</t>
  </si>
  <si>
    <t>B1256</t>
  </si>
  <si>
    <t>522226199412140026</t>
  </si>
  <si>
    <t>任燕莉</t>
  </si>
  <si>
    <t>第四十五考场</t>
  </si>
  <si>
    <t>B1323</t>
  </si>
  <si>
    <t>522226199107100829</t>
  </si>
  <si>
    <t>第四十六考场</t>
  </si>
  <si>
    <t>序号</t>
  </si>
  <si>
    <t>报名序号</t>
  </si>
  <si>
    <t>姓 名</t>
  </si>
  <si>
    <t>考  场</t>
  </si>
  <si>
    <t>准考证号</t>
  </si>
  <si>
    <t>身份证号码</t>
  </si>
  <si>
    <t>籍贯</t>
  </si>
  <si>
    <t>性
别</t>
  </si>
  <si>
    <t>政治
面貌</t>
  </si>
  <si>
    <t>出生
年月</t>
  </si>
  <si>
    <t>毕业学校</t>
  </si>
  <si>
    <t>专   业</t>
  </si>
  <si>
    <t>学历</t>
  </si>
  <si>
    <t>招聘部门</t>
  </si>
  <si>
    <t>招聘单位</t>
  </si>
  <si>
    <t>招聘职位</t>
  </si>
  <si>
    <t>联系电话</t>
  </si>
  <si>
    <t>笔试成绩</t>
  </si>
  <si>
    <t>职位
代码</t>
  </si>
  <si>
    <t>职位名称</t>
  </si>
  <si>
    <t>33</t>
  </si>
  <si>
    <t>冉美</t>
  </si>
  <si>
    <t>第二考场</t>
  </si>
  <si>
    <t>A0033</t>
  </si>
  <si>
    <t>522228199205262429</t>
  </si>
  <si>
    <t>贵州沿河</t>
  </si>
  <si>
    <t>女</t>
  </si>
  <si>
    <t>中共党员</t>
  </si>
  <si>
    <t>1992.5</t>
  </si>
  <si>
    <t>铜仁学院</t>
  </si>
  <si>
    <t>生物科学</t>
  </si>
  <si>
    <t>本科</t>
  </si>
  <si>
    <t>教育局</t>
  </si>
  <si>
    <t>印江一中</t>
  </si>
  <si>
    <t>A02</t>
  </si>
  <si>
    <t>生物教师</t>
  </si>
  <si>
    <t>20</t>
  </si>
  <si>
    <t>王小容</t>
  </si>
  <si>
    <t>第一考场</t>
  </si>
  <si>
    <t>A0020</t>
  </si>
  <si>
    <t>522132199308195424</t>
  </si>
  <si>
    <t>贵州习水</t>
  </si>
  <si>
    <t>团员</t>
  </si>
  <si>
    <t>1993.8</t>
  </si>
  <si>
    <t>贵州师范大学</t>
  </si>
  <si>
    <t>8</t>
  </si>
  <si>
    <t>周红霞</t>
  </si>
  <si>
    <t>A0008</t>
  </si>
  <si>
    <t>522225199201048725</t>
  </si>
  <si>
    <t>贵州思南</t>
  </si>
  <si>
    <t>1992.1</t>
  </si>
  <si>
    <t>淮南师范学院</t>
  </si>
  <si>
    <t>41</t>
  </si>
  <si>
    <t>李燕妮</t>
  </si>
  <si>
    <t>A0041</t>
  </si>
  <si>
    <t>522229199201214020</t>
  </si>
  <si>
    <t>贵州松桃</t>
  </si>
  <si>
    <t>河南大学</t>
  </si>
  <si>
    <t>生物技术</t>
  </si>
  <si>
    <t>1</t>
  </si>
  <si>
    <t>危芳</t>
  </si>
  <si>
    <t>A0001</t>
  </si>
  <si>
    <t>522226199302240827</t>
  </si>
  <si>
    <t>贵州印江</t>
  </si>
  <si>
    <t>1993.2</t>
  </si>
  <si>
    <t>18</t>
  </si>
  <si>
    <t>安春莲</t>
  </si>
  <si>
    <t>A0018</t>
  </si>
  <si>
    <t>522127199402140066</t>
  </si>
  <si>
    <t>贵州遵义</t>
  </si>
  <si>
    <t>1994.2</t>
  </si>
  <si>
    <t>宁夏大学</t>
  </si>
  <si>
    <t>生物科学（师范）</t>
  </si>
  <si>
    <t>7</t>
  </si>
  <si>
    <t>35</t>
  </si>
  <si>
    <t>1992.10</t>
  </si>
  <si>
    <t>1991.12</t>
  </si>
  <si>
    <t>兴义民族师范学院</t>
  </si>
  <si>
    <t>49</t>
  </si>
  <si>
    <t>男</t>
  </si>
  <si>
    <t>1990.09</t>
  </si>
  <si>
    <t>黔南民族师范学院</t>
  </si>
  <si>
    <t>2</t>
  </si>
  <si>
    <t>贵州凤冈</t>
  </si>
  <si>
    <t>1991.6</t>
  </si>
  <si>
    <t>遵义师范学院</t>
  </si>
  <si>
    <t>贵州湄潭</t>
  </si>
  <si>
    <t>1992.11</t>
  </si>
  <si>
    <t>30</t>
  </si>
  <si>
    <t>贵州德江</t>
  </si>
  <si>
    <t>1991.8</t>
  </si>
  <si>
    <t>贵州师范学院</t>
  </si>
  <si>
    <t>16</t>
  </si>
  <si>
    <t>贵州正安</t>
  </si>
  <si>
    <t>1989.10</t>
  </si>
  <si>
    <t>1984.11</t>
  </si>
  <si>
    <t>张兵兵</t>
  </si>
  <si>
    <t>MZ0170</t>
  </si>
  <si>
    <t>522128199306037073</t>
  </si>
  <si>
    <t>土地资源管理</t>
  </si>
  <si>
    <t>国土局</t>
  </si>
  <si>
    <t>不动产登记中心</t>
  </si>
  <si>
    <t>c56</t>
  </si>
  <si>
    <t>安东</t>
  </si>
  <si>
    <t>MZ0130</t>
  </si>
  <si>
    <t>522227199312206813</t>
  </si>
  <si>
    <t>山西财经大学</t>
  </si>
  <si>
    <t>工程管理</t>
  </si>
  <si>
    <t>王 杰</t>
  </si>
  <si>
    <t>MZ0057</t>
  </si>
  <si>
    <t>522221199308214919</t>
  </si>
  <si>
    <t>粟前芬</t>
  </si>
  <si>
    <t>MZ0137</t>
  </si>
  <si>
    <t>522221199204015229</t>
  </si>
  <si>
    <t>资源环境与城乡规划管理</t>
  </si>
  <si>
    <t>李基焕</t>
  </si>
  <si>
    <t>MZ0078</t>
  </si>
  <si>
    <t>522229199604065250</t>
  </si>
  <si>
    <t>秦丽</t>
  </si>
  <si>
    <t>MZ0091</t>
  </si>
  <si>
    <t>522228199202113428</t>
  </si>
  <si>
    <t>浙江财经大学</t>
  </si>
  <si>
    <t>刘杰</t>
  </si>
  <si>
    <t>MZ0098</t>
  </si>
  <si>
    <t>52212519920227311X</t>
  </si>
  <si>
    <t>杨举</t>
  </si>
  <si>
    <t>MZ0147</t>
  </si>
  <si>
    <t>522229199107251642</t>
  </si>
  <si>
    <t>山西农业大学</t>
  </si>
  <si>
    <t>华东交通大学理工学院</t>
  </si>
  <si>
    <t>西安欧亚学院</t>
  </si>
  <si>
    <t>大连民族大学</t>
  </si>
  <si>
    <t>1992.8</t>
  </si>
  <si>
    <t>1993.3</t>
  </si>
  <si>
    <t>贵州碧江</t>
  </si>
  <si>
    <t>1993.11</t>
  </si>
  <si>
    <t>1990.10</t>
  </si>
  <si>
    <t>贵州剑河</t>
  </si>
  <si>
    <t>江苏师范大学</t>
  </si>
  <si>
    <t>1990.2</t>
  </si>
  <si>
    <t>代念</t>
  </si>
  <si>
    <t>第五考场</t>
  </si>
  <si>
    <t>A0123</t>
  </si>
  <si>
    <t>52222619901023242X</t>
  </si>
  <si>
    <t>历史学（文化产业方向）</t>
  </si>
  <si>
    <t>A16</t>
  </si>
  <si>
    <t>吴秀双</t>
  </si>
  <si>
    <t>A0119</t>
  </si>
  <si>
    <t>520202199301010840</t>
  </si>
  <si>
    <t>贵州盘县</t>
  </si>
  <si>
    <t>1993.1</t>
  </si>
  <si>
    <t>游海飞</t>
  </si>
  <si>
    <t>A0133</t>
  </si>
  <si>
    <t>522222199208251727</t>
  </si>
  <si>
    <t>贵州江口</t>
  </si>
  <si>
    <t>李仁财</t>
  </si>
  <si>
    <t>A0135</t>
  </si>
  <si>
    <t>522124199012187214</t>
  </si>
  <si>
    <t>1990.12</t>
  </si>
  <si>
    <t>杨立渠</t>
  </si>
  <si>
    <t>A0120</t>
  </si>
  <si>
    <t>522629199207034815</t>
  </si>
  <si>
    <t>1992.7</t>
  </si>
  <si>
    <t>伍明朗</t>
  </si>
  <si>
    <t>A0144</t>
  </si>
  <si>
    <t>522501199010122828</t>
  </si>
  <si>
    <t>贵州万山</t>
  </si>
  <si>
    <t>贵州玉屏</t>
  </si>
  <si>
    <t>1993.08</t>
  </si>
  <si>
    <t>1990.11</t>
  </si>
  <si>
    <t>1985.9</t>
  </si>
  <si>
    <t>阳广帅</t>
  </si>
  <si>
    <t>第六考场</t>
  </si>
  <si>
    <t>A0149</t>
  </si>
  <si>
    <t>522229199010033411</t>
  </si>
  <si>
    <t>物理学</t>
  </si>
  <si>
    <t>A01</t>
  </si>
  <si>
    <t>物理教师</t>
  </si>
  <si>
    <t>陈龙</t>
  </si>
  <si>
    <t>A0151</t>
  </si>
  <si>
    <t>522227199207124816</t>
  </si>
  <si>
    <t>河北科技师范学院</t>
  </si>
  <si>
    <t>熊连林</t>
  </si>
  <si>
    <t>A0150</t>
  </si>
  <si>
    <t>522227198911091638</t>
  </si>
  <si>
    <t>贵州凯里</t>
  </si>
  <si>
    <t>1990.5</t>
  </si>
  <si>
    <t>何江涛</t>
  </si>
  <si>
    <t>第七考场</t>
  </si>
  <si>
    <t>A0180</t>
  </si>
  <si>
    <t>522228198906302433</t>
  </si>
  <si>
    <t>入党积极分子</t>
  </si>
  <si>
    <t>A13</t>
  </si>
  <si>
    <t>吴刚明</t>
  </si>
  <si>
    <t>A0171</t>
  </si>
  <si>
    <t>522229198902063611</t>
  </si>
  <si>
    <t>1989.2</t>
  </si>
  <si>
    <t>向远分</t>
  </si>
  <si>
    <t>A0179</t>
  </si>
  <si>
    <t>522101199012164624</t>
  </si>
  <si>
    <t>梁茂</t>
  </si>
  <si>
    <t>A0177</t>
  </si>
  <si>
    <t>522225198908196612</t>
  </si>
  <si>
    <t>1989.8</t>
  </si>
  <si>
    <t>周进波</t>
  </si>
  <si>
    <t>A0181</t>
  </si>
  <si>
    <t>522225199010057530</t>
  </si>
  <si>
    <t>谢万里</t>
  </si>
  <si>
    <t>A0165</t>
  </si>
  <si>
    <t>522228199204161271</t>
  </si>
  <si>
    <t>1992.4</t>
  </si>
  <si>
    <t>贵州仁怀</t>
  </si>
  <si>
    <t>1991.09</t>
  </si>
  <si>
    <t>吴明超</t>
  </si>
  <si>
    <t>A0186</t>
  </si>
  <si>
    <t>52222199109024034</t>
  </si>
  <si>
    <t>汉语言文学</t>
  </si>
  <si>
    <t>城区初中</t>
  </si>
  <si>
    <t>A06</t>
  </si>
  <si>
    <t>语文教师</t>
  </si>
  <si>
    <t>何钿紫</t>
  </si>
  <si>
    <t>A0187</t>
  </si>
  <si>
    <t>522226199010270020</t>
  </si>
  <si>
    <t>杨正云</t>
  </si>
  <si>
    <t>A0188</t>
  </si>
  <si>
    <t>522727199401101527</t>
  </si>
  <si>
    <t>贵州平塘</t>
  </si>
  <si>
    <t>1994.1</t>
  </si>
  <si>
    <t>杨庆庆</t>
  </si>
  <si>
    <t>A0184</t>
  </si>
  <si>
    <t>52222519931117444X</t>
  </si>
  <si>
    <t>1989.03</t>
  </si>
  <si>
    <t>1992.6</t>
  </si>
  <si>
    <t>胥文彦</t>
  </si>
  <si>
    <t>A0193</t>
  </si>
  <si>
    <t>52222919870620283X</t>
  </si>
  <si>
    <t>1987.6</t>
  </si>
  <si>
    <t>A09</t>
  </si>
  <si>
    <t>邓易</t>
  </si>
  <si>
    <t>A0196</t>
  </si>
  <si>
    <t>522125199302014625</t>
  </si>
  <si>
    <t>张正兴</t>
  </si>
  <si>
    <t>A0200</t>
  </si>
  <si>
    <t>52212119920408048X</t>
  </si>
  <si>
    <t>1992.04</t>
  </si>
  <si>
    <t>刘涛</t>
  </si>
  <si>
    <t>A0198</t>
  </si>
  <si>
    <t>522221199203253639</t>
  </si>
  <si>
    <t>彭恩生</t>
  </si>
  <si>
    <t>A0195</t>
  </si>
  <si>
    <t>522627199208025256</t>
  </si>
  <si>
    <t>肖座玲</t>
  </si>
  <si>
    <t>A0202</t>
  </si>
  <si>
    <t>522225198908142024</t>
  </si>
  <si>
    <t>1989.08</t>
  </si>
  <si>
    <t>1990.01</t>
  </si>
  <si>
    <t>1994.03</t>
  </si>
  <si>
    <t>冉佳</t>
  </si>
  <si>
    <t>第八考场</t>
  </si>
  <si>
    <t>A0214</t>
  </si>
  <si>
    <t>522222199407030863</t>
  </si>
  <si>
    <t>宁波大学</t>
  </si>
  <si>
    <t>化学（师范）</t>
  </si>
  <si>
    <t>A08</t>
  </si>
  <si>
    <t>化学教师</t>
  </si>
  <si>
    <t>刘峰</t>
  </si>
  <si>
    <t>A0218</t>
  </si>
  <si>
    <t>522221199107065814</t>
  </si>
  <si>
    <t>化学</t>
  </si>
  <si>
    <t>胡永旭</t>
  </si>
  <si>
    <t>A0219</t>
  </si>
  <si>
    <t>522128199403145025</t>
  </si>
  <si>
    <t>1994.3</t>
  </si>
  <si>
    <t>1991.3</t>
  </si>
  <si>
    <t>贵州锦屏</t>
  </si>
  <si>
    <t>1989.09</t>
  </si>
  <si>
    <t>贵阳学院</t>
  </si>
  <si>
    <t>陈胖银</t>
  </si>
  <si>
    <t>A0224</t>
  </si>
  <si>
    <t>522725198911301273</t>
  </si>
  <si>
    <t>贵州瓮安</t>
  </si>
  <si>
    <t>A14</t>
  </si>
  <si>
    <t>曾彬</t>
  </si>
  <si>
    <t>A0227</t>
  </si>
  <si>
    <t>522122198801156632</t>
  </si>
  <si>
    <t>贵州桐梓</t>
  </si>
  <si>
    <t>1988.1</t>
  </si>
  <si>
    <t>崔德军</t>
  </si>
  <si>
    <t>A0234</t>
  </si>
  <si>
    <t>522228199204220032</t>
  </si>
  <si>
    <t>1993.4</t>
  </si>
  <si>
    <t>杨昊</t>
  </si>
  <si>
    <t>第九考场</t>
  </si>
  <si>
    <t>A0246</t>
  </si>
  <si>
    <t>52222919910201041X</t>
  </si>
  <si>
    <t>天津体育学院</t>
  </si>
  <si>
    <t>体育教育</t>
  </si>
  <si>
    <t>A12</t>
  </si>
  <si>
    <t>体育教师</t>
  </si>
  <si>
    <t>肖兵</t>
  </si>
  <si>
    <t>A0248</t>
  </si>
  <si>
    <t>5221218199310041016</t>
  </si>
  <si>
    <t>杨启稳</t>
  </si>
  <si>
    <t>A0243</t>
  </si>
  <si>
    <t>522229199006145218</t>
  </si>
  <si>
    <t>武汉体育学院</t>
  </si>
  <si>
    <t>贵州台江</t>
  </si>
  <si>
    <t>徐芳</t>
  </si>
  <si>
    <t>邹怡</t>
  </si>
  <si>
    <t>A0256</t>
  </si>
  <si>
    <t>522128199310234520</t>
  </si>
  <si>
    <t>四川外国语大学</t>
  </si>
  <si>
    <t>英语</t>
  </si>
  <si>
    <t>A11</t>
  </si>
  <si>
    <t>英语教师</t>
  </si>
  <si>
    <t>唐冬姐</t>
  </si>
  <si>
    <t>A0262</t>
  </si>
  <si>
    <t>522229198909155025</t>
  </si>
  <si>
    <t>吴迪</t>
  </si>
  <si>
    <t>A0259</t>
  </si>
  <si>
    <t>522221199408184622</t>
  </si>
  <si>
    <t>济宁学院</t>
  </si>
  <si>
    <t>杨丹</t>
  </si>
  <si>
    <t>A0261</t>
  </si>
  <si>
    <t>522501199209081242</t>
  </si>
  <si>
    <t>贵州西秀</t>
  </si>
  <si>
    <t>贵州民族大学人文科技学院</t>
  </si>
  <si>
    <t>龚江波</t>
  </si>
  <si>
    <t>A0263</t>
  </si>
  <si>
    <t>522227199103150411</t>
  </si>
  <si>
    <t>重庆旅游职业学院</t>
  </si>
  <si>
    <t>烹饪工艺与营养</t>
  </si>
  <si>
    <t>大专</t>
  </si>
  <si>
    <t>印江职校</t>
  </si>
  <si>
    <t>A04</t>
  </si>
  <si>
    <t>烹饪教师</t>
  </si>
  <si>
    <t>龙成雄</t>
  </si>
  <si>
    <t>第十考场</t>
  </si>
  <si>
    <t>A0270</t>
  </si>
  <si>
    <t>430481199012196698</t>
  </si>
  <si>
    <t>湖南来阳</t>
  </si>
  <si>
    <t>数学与应用数学</t>
  </si>
  <si>
    <t>A07</t>
  </si>
  <si>
    <t>数学教师</t>
  </si>
  <si>
    <t>田令</t>
  </si>
  <si>
    <t>A0268</t>
  </si>
  <si>
    <t>522221199209102014</t>
  </si>
  <si>
    <t>罗武海</t>
  </si>
  <si>
    <t>A0271</t>
  </si>
  <si>
    <t>52222819890819179X</t>
  </si>
  <si>
    <t>1994.11</t>
  </si>
  <si>
    <t>盐城师范学院</t>
  </si>
  <si>
    <t>张普生</t>
  </si>
  <si>
    <t>A0274</t>
  </si>
  <si>
    <t>522227199005146136</t>
  </si>
  <si>
    <t>信息与计算机科学</t>
  </si>
  <si>
    <t>A10</t>
  </si>
  <si>
    <t>1992.02</t>
  </si>
  <si>
    <t>1993.01</t>
  </si>
  <si>
    <t>赵娇</t>
  </si>
  <si>
    <t>A0285</t>
  </si>
  <si>
    <t>522401199212052746</t>
  </si>
  <si>
    <t>贵州毕节</t>
  </si>
  <si>
    <t>贵州工程技术应用学院</t>
  </si>
  <si>
    <t>美术学</t>
  </si>
  <si>
    <t>城区小学</t>
  </si>
  <si>
    <t>A20</t>
  </si>
  <si>
    <t>美术教师</t>
  </si>
  <si>
    <t>向双玲</t>
  </si>
  <si>
    <t>A0278</t>
  </si>
  <si>
    <t>522225199210197546</t>
  </si>
  <si>
    <t>55</t>
  </si>
  <si>
    <t>龙坤</t>
  </si>
  <si>
    <t>第十二考场</t>
  </si>
  <si>
    <t>A0331</t>
  </si>
  <si>
    <t>52222919820913141X</t>
  </si>
  <si>
    <t>1982.9</t>
  </si>
  <si>
    <t>第十一考场</t>
  </si>
  <si>
    <t>重庆邮电大学</t>
  </si>
  <si>
    <t>1986.7</t>
  </si>
  <si>
    <t>贵州工程应用技术学院</t>
  </si>
  <si>
    <t>59</t>
  </si>
  <si>
    <t>1994.12</t>
  </si>
  <si>
    <t>67</t>
  </si>
  <si>
    <t>72</t>
  </si>
  <si>
    <t>张豪</t>
  </si>
  <si>
    <t>75</t>
  </si>
  <si>
    <t>重庆师范大学</t>
  </si>
  <si>
    <t>57</t>
  </si>
  <si>
    <t>61</t>
  </si>
  <si>
    <t>1991.07</t>
  </si>
  <si>
    <t>74</t>
  </si>
  <si>
    <t>西南民族大学</t>
  </si>
  <si>
    <t>邓霜</t>
  </si>
  <si>
    <t>MZ0362</t>
  </si>
  <si>
    <t>52222419910512244X</t>
  </si>
  <si>
    <t>水库和生态移民局</t>
  </si>
  <si>
    <t>办公室</t>
  </si>
  <si>
    <t>C58</t>
  </si>
  <si>
    <t>田刚</t>
  </si>
  <si>
    <t>MZ0377</t>
  </si>
  <si>
    <t>522228199012290415</t>
  </si>
  <si>
    <t>刘祥旺</t>
  </si>
  <si>
    <t>MZ0363</t>
  </si>
  <si>
    <t>612429198803213197</t>
  </si>
  <si>
    <t>陕西安康</t>
  </si>
  <si>
    <t>北京外国语大学</t>
  </si>
  <si>
    <t>黔南民族师院</t>
  </si>
  <si>
    <t>杨磊</t>
  </si>
  <si>
    <t>MZ0386</t>
  </si>
  <si>
    <t>522225199307153232</t>
  </si>
  <si>
    <t>水利水电工程</t>
  </si>
  <si>
    <t>水利水电移民股</t>
  </si>
  <si>
    <t>C59</t>
  </si>
  <si>
    <t>杨吕娜</t>
  </si>
  <si>
    <t>MZ0384</t>
  </si>
  <si>
    <t>522228199402171921</t>
  </si>
  <si>
    <t>沈阳农业大学</t>
  </si>
  <si>
    <t>农业水利工程</t>
  </si>
  <si>
    <t>周浩</t>
  </si>
  <si>
    <t>MZ0389</t>
  </si>
  <si>
    <t>522226199410120099</t>
  </si>
  <si>
    <t>王涛</t>
  </si>
  <si>
    <t>MZ0398</t>
  </si>
  <si>
    <t>522128199101273021</t>
  </si>
  <si>
    <t>1991、01</t>
  </si>
  <si>
    <t>机关事务局</t>
  </si>
  <si>
    <t>车辆保障中心</t>
  </si>
  <si>
    <t>C60</t>
  </si>
  <si>
    <t>魏天浩</t>
  </si>
  <si>
    <t>MZ0409</t>
  </si>
  <si>
    <t>522226199407140072</t>
  </si>
  <si>
    <t>1994、07</t>
  </si>
  <si>
    <t>陈仕军</t>
  </si>
  <si>
    <t>MZ0406</t>
  </si>
  <si>
    <t>522132198606150916</t>
  </si>
  <si>
    <t>1986、06</t>
  </si>
  <si>
    <t>贵州大方</t>
  </si>
  <si>
    <t>1991、12</t>
  </si>
  <si>
    <t>贵州天柱</t>
  </si>
  <si>
    <t>1991.11</t>
  </si>
  <si>
    <t>14</t>
  </si>
  <si>
    <t>1991.9</t>
  </si>
  <si>
    <t>安顺学院</t>
  </si>
  <si>
    <t>9</t>
  </si>
  <si>
    <t>1989.12</t>
  </si>
  <si>
    <t>3</t>
  </si>
  <si>
    <t>贵州绥阳</t>
  </si>
  <si>
    <t>群众</t>
  </si>
  <si>
    <t>22</t>
  </si>
  <si>
    <t>贵州大学</t>
  </si>
  <si>
    <t>贵州铜仁</t>
  </si>
  <si>
    <t>1992.07</t>
  </si>
  <si>
    <t>21</t>
  </si>
  <si>
    <t>凯里学院</t>
  </si>
  <si>
    <t>38</t>
  </si>
  <si>
    <t>1992.9</t>
  </si>
  <si>
    <t>5</t>
  </si>
  <si>
    <t>47</t>
  </si>
  <si>
    <t>1989.11</t>
  </si>
  <si>
    <t>六盘水师范学院</t>
  </si>
  <si>
    <t>40</t>
  </si>
  <si>
    <t>贵州三穗</t>
  </si>
  <si>
    <t>1993.7</t>
  </si>
  <si>
    <t>4</t>
  </si>
  <si>
    <t>1988.12</t>
  </si>
  <si>
    <t>贵州务川</t>
  </si>
  <si>
    <t>10</t>
  </si>
  <si>
    <t>1991.7</t>
  </si>
  <si>
    <t>19</t>
  </si>
  <si>
    <t>贵州黎平</t>
  </si>
  <si>
    <t>32</t>
  </si>
  <si>
    <t>1988.9</t>
  </si>
  <si>
    <t>36</t>
  </si>
  <si>
    <t>1990.8</t>
  </si>
  <si>
    <t>11</t>
  </si>
  <si>
    <t>1989.5</t>
  </si>
  <si>
    <t>12</t>
  </si>
  <si>
    <t>1992.12</t>
  </si>
  <si>
    <t>25</t>
  </si>
  <si>
    <t>1994.4</t>
  </si>
  <si>
    <t>西北师范大学</t>
  </si>
  <si>
    <t>24</t>
  </si>
  <si>
    <t>1991.1</t>
  </si>
  <si>
    <t>37</t>
  </si>
  <si>
    <t>45</t>
  </si>
  <si>
    <t>1985、12</t>
  </si>
  <si>
    <t>田青松</t>
  </si>
  <si>
    <t>MZ0474</t>
  </si>
  <si>
    <t>522127199107144515</t>
  </si>
  <si>
    <t>1991、07</t>
  </si>
  <si>
    <t>武汉理工大学</t>
  </si>
  <si>
    <t>海事管理</t>
  </si>
  <si>
    <t>工业和商务局</t>
  </si>
  <si>
    <t>节能监察大队</t>
  </si>
  <si>
    <t>C61</t>
  </si>
  <si>
    <t>黄嵩</t>
  </si>
  <si>
    <t>MZ0504</t>
  </si>
  <si>
    <t>522228199212072033</t>
  </si>
  <si>
    <t>陈焱坤</t>
  </si>
  <si>
    <t>MZ0462</t>
  </si>
  <si>
    <t>522132199112147914</t>
  </si>
  <si>
    <t>安全工程</t>
  </si>
  <si>
    <t>市场营销</t>
  </si>
  <si>
    <t>1992、06</t>
  </si>
  <si>
    <t>文化产业管理</t>
  </si>
  <si>
    <t>给水排水工程</t>
  </si>
  <si>
    <t>杨茂</t>
  </si>
  <si>
    <t>社会工作</t>
  </si>
  <si>
    <t>通信工程</t>
  </si>
  <si>
    <t>1993、03</t>
  </si>
  <si>
    <t>1993、02</t>
  </si>
  <si>
    <t>资源环境科学</t>
  </si>
  <si>
    <t>东华理工大学</t>
  </si>
  <si>
    <t>劳动与社会保障</t>
  </si>
  <si>
    <t>1992、05</t>
  </si>
  <si>
    <t>工业设计</t>
  </si>
  <si>
    <t>西安外事学院</t>
  </si>
  <si>
    <t>张强飞</t>
  </si>
  <si>
    <t>MZ0604</t>
  </si>
  <si>
    <t>522227199304106417</t>
  </si>
  <si>
    <t>1993、4</t>
  </si>
  <si>
    <t>光电信息工程</t>
  </si>
  <si>
    <t>中小企业服务中心</t>
  </si>
  <si>
    <t>C62</t>
  </si>
  <si>
    <t>张寅</t>
  </si>
  <si>
    <t>MZ0600</t>
  </si>
  <si>
    <t>522226198512060010</t>
  </si>
  <si>
    <t>电子信息科学与技术</t>
  </si>
  <si>
    <t>代浪</t>
  </si>
  <si>
    <t>MZ0699</t>
  </si>
  <si>
    <t>522226199005100190</t>
  </si>
  <si>
    <t>榆林学院</t>
  </si>
  <si>
    <t>农村区域发展</t>
  </si>
  <si>
    <t>工业工程</t>
  </si>
  <si>
    <t>厦门理工学院</t>
  </si>
  <si>
    <t>1994、05</t>
  </si>
  <si>
    <t>1993、3</t>
  </si>
  <si>
    <t>幼儿教师</t>
  </si>
  <si>
    <t>杨稳</t>
  </si>
  <si>
    <t>A0662</t>
  </si>
  <si>
    <t>522225198910301215</t>
  </si>
  <si>
    <t>龙永叶</t>
  </si>
  <si>
    <t>A0664</t>
  </si>
  <si>
    <t>522628199204181442</t>
  </si>
  <si>
    <t>张智旭</t>
  </si>
  <si>
    <t>第二十五考场</t>
  </si>
  <si>
    <t>A0720</t>
  </si>
  <si>
    <t>522226199504290025</t>
  </si>
  <si>
    <t>1995.04</t>
  </si>
  <si>
    <t>贵阳幼儿师范高等专科学校</t>
  </si>
  <si>
    <t>城区幼儿园</t>
  </si>
  <si>
    <t>A25</t>
  </si>
  <si>
    <t>罗会荣</t>
  </si>
  <si>
    <t>第二十六考场</t>
  </si>
  <si>
    <t>A0740</t>
  </si>
  <si>
    <t>522622199210140067</t>
  </si>
  <si>
    <t>田雪娇</t>
  </si>
  <si>
    <t>A0716</t>
  </si>
  <si>
    <t>522225199309032848</t>
  </si>
  <si>
    <t>88</t>
  </si>
  <si>
    <t>杨小露</t>
  </si>
  <si>
    <t>A0754</t>
  </si>
  <si>
    <t>522221199303212447</t>
  </si>
  <si>
    <t>1993.03</t>
  </si>
  <si>
    <t>帅旭佳</t>
  </si>
  <si>
    <t>第二十四考场</t>
  </si>
  <si>
    <t>A0688</t>
  </si>
  <si>
    <t>522225199102018424</t>
  </si>
  <si>
    <t>向汉英</t>
  </si>
  <si>
    <t>A0742</t>
  </si>
  <si>
    <t>522625199209271747</t>
  </si>
  <si>
    <t>101</t>
  </si>
  <si>
    <t>丁丹丹</t>
  </si>
  <si>
    <t>A0767</t>
  </si>
  <si>
    <t>522228199303091627</t>
  </si>
  <si>
    <t>张晓容</t>
  </si>
  <si>
    <t>A0670</t>
  </si>
  <si>
    <t>522226199412110468</t>
  </si>
  <si>
    <t>毕节职业技术学院</t>
  </si>
  <si>
    <t>王莉</t>
  </si>
  <si>
    <t>A0732</t>
  </si>
  <si>
    <t>52222819931213246X</t>
  </si>
  <si>
    <t>铜仁幼儿师范高等专科学校</t>
  </si>
  <si>
    <t>81</t>
  </si>
  <si>
    <t>李冬琴</t>
  </si>
  <si>
    <t>A0747</t>
  </si>
  <si>
    <t>522222199309080023</t>
  </si>
  <si>
    <t>97</t>
  </si>
  <si>
    <t>王丽</t>
  </si>
  <si>
    <t>A0763</t>
  </si>
  <si>
    <t>522225199410200842</t>
  </si>
  <si>
    <t>梅裕靖</t>
  </si>
  <si>
    <t>A0674</t>
  </si>
  <si>
    <t>522226199410126028</t>
  </si>
  <si>
    <t>80</t>
  </si>
  <si>
    <t>杨青</t>
  </si>
  <si>
    <t>A0746</t>
  </si>
  <si>
    <t>522222199103062823</t>
  </si>
  <si>
    <t>1991.03</t>
  </si>
  <si>
    <t>琼台师范高等专科学校</t>
  </si>
  <si>
    <t>90</t>
  </si>
  <si>
    <t>龙碧英</t>
  </si>
  <si>
    <t>A0756</t>
  </si>
  <si>
    <t>522229199204206026</t>
  </si>
  <si>
    <t>112</t>
  </si>
  <si>
    <t>任丹丹</t>
  </si>
  <si>
    <t>第二十七考场</t>
  </si>
  <si>
    <t>A0778</t>
  </si>
  <si>
    <t>522226199401090828</t>
  </si>
  <si>
    <t>1994.01</t>
  </si>
  <si>
    <t>116</t>
  </si>
  <si>
    <t>冉阿芳</t>
  </si>
  <si>
    <t>A0782</t>
  </si>
  <si>
    <t>522226199506213628</t>
  </si>
  <si>
    <t>1995.06</t>
  </si>
  <si>
    <t>吴方美</t>
  </si>
  <si>
    <t>A0717</t>
  </si>
  <si>
    <t>522623199001242821</t>
  </si>
  <si>
    <t>98</t>
  </si>
  <si>
    <t>甘晨露</t>
  </si>
  <si>
    <t>A0764</t>
  </si>
  <si>
    <t>522226199207040026</t>
  </si>
  <si>
    <t>李春琴</t>
  </si>
  <si>
    <t>A0723</t>
  </si>
  <si>
    <t>522401198910198625</t>
  </si>
  <si>
    <t>109</t>
  </si>
  <si>
    <t>田谷芬</t>
  </si>
  <si>
    <t>A0775</t>
  </si>
  <si>
    <t>522222199203182443</t>
  </si>
  <si>
    <t>申玉丹</t>
  </si>
  <si>
    <t>A0711</t>
  </si>
  <si>
    <t>52222819920221312X</t>
  </si>
  <si>
    <t>段媛媛</t>
  </si>
  <si>
    <t>A0704</t>
  </si>
  <si>
    <t>522229199210160028</t>
  </si>
  <si>
    <t>103</t>
  </si>
  <si>
    <t>黄小倩</t>
  </si>
  <si>
    <t>A0769</t>
  </si>
  <si>
    <t>522228199310032086</t>
  </si>
  <si>
    <t>89</t>
  </si>
  <si>
    <t>汪小琴</t>
  </si>
  <si>
    <t>A0755</t>
  </si>
  <si>
    <t>522225199006257222</t>
  </si>
  <si>
    <t>1990.06</t>
  </si>
  <si>
    <t>94</t>
  </si>
  <si>
    <t>117</t>
  </si>
  <si>
    <t>1994.05</t>
  </si>
  <si>
    <t>1996.12</t>
  </si>
  <si>
    <t>82</t>
  </si>
  <si>
    <t>1991.06</t>
  </si>
  <si>
    <t>1995.09</t>
  </si>
  <si>
    <t>1994.06</t>
  </si>
  <si>
    <t>1994.09</t>
  </si>
  <si>
    <t>66</t>
  </si>
  <si>
    <t>54</t>
  </si>
  <si>
    <t>76</t>
  </si>
  <si>
    <t>60</t>
  </si>
  <si>
    <t>1994.5</t>
  </si>
  <si>
    <t>71</t>
  </si>
  <si>
    <t>77</t>
  </si>
  <si>
    <t>贵州镇远</t>
  </si>
  <si>
    <t>1993.04</t>
  </si>
  <si>
    <t>晏红</t>
  </si>
  <si>
    <t>第十三考场</t>
  </si>
  <si>
    <t>A0379</t>
  </si>
  <si>
    <t>522127199109093029</t>
  </si>
  <si>
    <t>A17</t>
  </si>
  <si>
    <t>陆雅岑</t>
  </si>
  <si>
    <t>A0364</t>
  </si>
  <si>
    <t>522222199108011689</t>
  </si>
  <si>
    <t>银晓萍</t>
  </si>
  <si>
    <t>A0380</t>
  </si>
  <si>
    <t>450221199309201466</t>
  </si>
  <si>
    <t>广西柳州</t>
  </si>
  <si>
    <t>龙昌慧</t>
  </si>
  <si>
    <t>第十四考场</t>
  </si>
  <si>
    <t>A0396</t>
  </si>
  <si>
    <t>522623199111250021</t>
  </si>
  <si>
    <t>刘泓蔓</t>
  </si>
  <si>
    <t>A0366</t>
  </si>
  <si>
    <t>52222119930427122X</t>
  </si>
  <si>
    <t>秦惠芳</t>
  </si>
  <si>
    <t>A0395</t>
  </si>
  <si>
    <t>522124199210134420</t>
  </si>
  <si>
    <t>张永芳</t>
  </si>
  <si>
    <t>A0361</t>
  </si>
  <si>
    <t>522225199301010425</t>
  </si>
  <si>
    <t>弋欣</t>
  </si>
  <si>
    <t>A0391</t>
  </si>
  <si>
    <t>511304199307252223</t>
  </si>
  <si>
    <t>张海莲</t>
  </si>
  <si>
    <t>A0360</t>
  </si>
  <si>
    <t>522226199406130040</t>
  </si>
  <si>
    <t>1994.6</t>
  </si>
  <si>
    <t>刘婷婷</t>
  </si>
  <si>
    <t>A0367</t>
  </si>
  <si>
    <t>522128199304180028</t>
  </si>
  <si>
    <t>河北北方学院</t>
  </si>
  <si>
    <t>肖婷</t>
  </si>
  <si>
    <t>A0374</t>
  </si>
  <si>
    <t>522622199202260544</t>
  </si>
  <si>
    <t>李庆</t>
  </si>
  <si>
    <t>A0390</t>
  </si>
  <si>
    <t>522229199212094626</t>
  </si>
  <si>
    <t>代慧</t>
  </si>
  <si>
    <t>A0394</t>
  </si>
  <si>
    <t>522124199109276029</t>
  </si>
  <si>
    <t>1991.05</t>
  </si>
  <si>
    <t>1991.4</t>
  </si>
  <si>
    <t>杨琴</t>
  </si>
  <si>
    <t>小学教育</t>
  </si>
  <si>
    <t>小学教育（文科方向）</t>
  </si>
  <si>
    <t>刘江燕</t>
  </si>
  <si>
    <t>第十五考场</t>
  </si>
  <si>
    <t>A0440</t>
  </si>
  <si>
    <t>500235199107083900</t>
  </si>
  <si>
    <t>重庆云阳</t>
  </si>
  <si>
    <t>乡镇小学</t>
  </si>
  <si>
    <t>A26</t>
  </si>
  <si>
    <t>李兵林</t>
  </si>
  <si>
    <t>崔晓莎</t>
  </si>
  <si>
    <t>A0556</t>
  </si>
  <si>
    <t>522228199212220024</t>
  </si>
  <si>
    <t>张长芬</t>
  </si>
  <si>
    <t>A0552</t>
  </si>
  <si>
    <t>522228199210231723</t>
  </si>
  <si>
    <t>1993.09</t>
  </si>
  <si>
    <t>张奇慧</t>
  </si>
  <si>
    <t>第二十考场</t>
  </si>
  <si>
    <t>A0573</t>
  </si>
  <si>
    <t>522230199208150766</t>
  </si>
  <si>
    <t>音乐学</t>
  </si>
  <si>
    <t>A22</t>
  </si>
  <si>
    <t>音乐教师</t>
  </si>
  <si>
    <t>卢维娜</t>
  </si>
  <si>
    <t>A0578</t>
  </si>
  <si>
    <t>522224199111150463</t>
  </si>
  <si>
    <t>云南师范大学商学院</t>
  </si>
  <si>
    <t>张晓燕</t>
  </si>
  <si>
    <t>A0572</t>
  </si>
  <si>
    <t>522627199305030081</t>
  </si>
  <si>
    <t>任妃</t>
  </si>
  <si>
    <t>A0593</t>
  </si>
  <si>
    <t>522226199404171228</t>
  </si>
  <si>
    <t>A30</t>
  </si>
  <si>
    <t>A0582</t>
  </si>
  <si>
    <t>52222919911005122X</t>
  </si>
  <si>
    <t>杨引</t>
  </si>
  <si>
    <t>A0588</t>
  </si>
  <si>
    <t>522230199105270765</t>
  </si>
  <si>
    <t>湖南城市学院</t>
  </si>
  <si>
    <t>张娇</t>
  </si>
  <si>
    <t>第二十一考场</t>
  </si>
  <si>
    <t>A0610</t>
  </si>
  <si>
    <t>522129199001254524</t>
  </si>
  <si>
    <t>思想政治教育</t>
  </si>
  <si>
    <t>A23</t>
  </si>
  <si>
    <t>思品教师</t>
  </si>
  <si>
    <t>李静</t>
  </si>
  <si>
    <t>A0615</t>
  </si>
  <si>
    <t>52222419921125282X</t>
  </si>
  <si>
    <t>张妮</t>
  </si>
  <si>
    <t>A0600</t>
  </si>
  <si>
    <t>522126199111031023</t>
  </si>
  <si>
    <t>1995.11</t>
  </si>
  <si>
    <t xml:space="preserve">女 </t>
  </si>
  <si>
    <t>1991.02</t>
  </si>
  <si>
    <t>胡超</t>
  </si>
  <si>
    <t>A0619</t>
  </si>
  <si>
    <t>522225199004015414</t>
  </si>
  <si>
    <t>计算机科学与技术</t>
  </si>
  <si>
    <t>A31</t>
  </si>
  <si>
    <t>计算机教师</t>
  </si>
  <si>
    <t>符印</t>
  </si>
  <si>
    <t>A0618</t>
  </si>
  <si>
    <t>522224199404181212</t>
  </si>
  <si>
    <t>黄燊</t>
  </si>
  <si>
    <t>A0620</t>
  </si>
  <si>
    <t>522227199302060080</t>
  </si>
  <si>
    <t>张家松</t>
  </si>
  <si>
    <t>第二十二考场</t>
  </si>
  <si>
    <t>A0647</t>
  </si>
  <si>
    <t>522121199110200452</t>
  </si>
  <si>
    <t>A29</t>
  </si>
  <si>
    <t>田龙</t>
  </si>
  <si>
    <t>A0649</t>
  </si>
  <si>
    <t>522129199011125515</t>
  </si>
  <si>
    <t>王玉珏</t>
  </si>
  <si>
    <t>第二十三考场</t>
  </si>
  <si>
    <t>A0654</t>
  </si>
  <si>
    <t>522225199306288717</t>
  </si>
  <si>
    <t>张磊</t>
  </si>
  <si>
    <t>A0660</t>
  </si>
  <si>
    <t>522225199210122835</t>
  </si>
  <si>
    <t>罗成</t>
  </si>
  <si>
    <t>A0640</t>
  </si>
  <si>
    <t>522227199106146418</t>
  </si>
  <si>
    <t>贵州省师范大学求是学院</t>
  </si>
  <si>
    <t>张金洲</t>
  </si>
  <si>
    <t>A0656</t>
  </si>
  <si>
    <t>522227198804166016</t>
  </si>
  <si>
    <t>吴何金</t>
  </si>
  <si>
    <t>A0652</t>
  </si>
  <si>
    <t>52222919910509601X</t>
  </si>
  <si>
    <t>杨涛</t>
  </si>
  <si>
    <t>A0655</t>
  </si>
  <si>
    <t>52222319920721201X</t>
  </si>
  <si>
    <t>杨玲敏</t>
  </si>
  <si>
    <t>A0658</t>
  </si>
  <si>
    <t>52222619910516524X</t>
  </si>
  <si>
    <t>1986.5</t>
  </si>
  <si>
    <t>罗晓燕</t>
  </si>
  <si>
    <t>A0665</t>
  </si>
  <si>
    <t>522225199105230420</t>
  </si>
  <si>
    <t>学前教育</t>
  </si>
  <si>
    <t>A05</t>
  </si>
  <si>
    <t>杨爽</t>
  </si>
  <si>
    <t>第三十六考场</t>
  </si>
  <si>
    <t>B1039</t>
  </si>
  <si>
    <t>522226198909135236</t>
  </si>
  <si>
    <t>印江</t>
  </si>
  <si>
    <t>1989.09.13</t>
  </si>
  <si>
    <t>遵义医学院</t>
  </si>
  <si>
    <t>临床医学</t>
  </si>
  <si>
    <t>卫计局</t>
  </si>
  <si>
    <t>县人民医院</t>
  </si>
  <si>
    <t>B35</t>
  </si>
  <si>
    <t>急诊医师</t>
  </si>
  <si>
    <t>杨晓敏</t>
  </si>
  <si>
    <t>B1042</t>
  </si>
  <si>
    <t>522228199209053229</t>
  </si>
  <si>
    <t>沿河</t>
  </si>
  <si>
    <t>齐鲁医药学院</t>
  </si>
  <si>
    <t>冉光豪</t>
  </si>
  <si>
    <t>B1041</t>
  </si>
  <si>
    <t>522225198704265110</t>
  </si>
  <si>
    <t>思南</t>
  </si>
  <si>
    <t>1987.4</t>
  </si>
  <si>
    <t>贵阳医学院</t>
  </si>
  <si>
    <t>张楠</t>
  </si>
  <si>
    <t>B1040</t>
  </si>
  <si>
    <t>522226199007110018</t>
  </si>
  <si>
    <t>罗娟婕</t>
  </si>
  <si>
    <t>B1045</t>
  </si>
  <si>
    <t>522225198912093624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</si>
</sst>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4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11" borderId="4" applyNumberFormat="0" applyAlignment="0" applyProtection="0"/>
    <xf numFmtId="0" fontId="26" fillId="12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20" fillId="11" borderId="7" applyNumberFormat="0" applyAlignment="0" applyProtection="0"/>
    <xf numFmtId="0" fontId="18" fillId="5" borderId="4" applyNumberFormat="0" applyAlignment="0" applyProtection="0"/>
    <xf numFmtId="0" fontId="2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5" fillId="0" borderId="9" xfId="40" applyFont="1" applyBorder="1" applyAlignment="1" applyProtection="1">
      <alignment horizontal="center" vertical="center" shrinkToFit="1"/>
      <protection/>
    </xf>
    <xf numFmtId="0" fontId="5" fillId="11" borderId="9" xfId="0" applyFont="1" applyFill="1" applyBorder="1" applyAlignment="1" applyProtection="1">
      <alignment horizontal="center" vertical="center"/>
      <protection/>
    </xf>
    <xf numFmtId="49" fontId="5" fillId="11" borderId="9" xfId="40" applyNumberFormat="1" applyFont="1" applyFill="1" applyBorder="1" applyAlignment="1" applyProtection="1">
      <alignment horizontal="center" vertical="center" shrinkToFit="1"/>
      <protection/>
    </xf>
    <xf numFmtId="0" fontId="5" fillId="11" borderId="9" xfId="40" applyFont="1" applyFill="1" applyBorder="1" applyAlignment="1" applyProtection="1">
      <alignment horizontal="center" vertical="center" shrinkToFit="1"/>
      <protection/>
    </xf>
    <xf numFmtId="49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40" applyFont="1" applyBorder="1" applyAlignment="1" applyProtection="1">
      <alignment horizontal="center" vertical="center" wrapText="1" shrinkToFit="1"/>
      <protection/>
    </xf>
    <xf numFmtId="49" fontId="5" fillId="0" borderId="10" xfId="40" applyNumberFormat="1" applyFont="1" applyBorder="1" applyAlignment="1" applyProtection="1">
      <alignment horizontal="center" vertical="center" wrapText="1" shrinkToFit="1"/>
      <protection/>
    </xf>
    <xf numFmtId="0" fontId="5" fillId="11" borderId="9" xfId="40" applyFont="1" applyFill="1" applyBorder="1" applyAlignment="1" applyProtection="1">
      <alignment horizontal="center" vertical="center" wrapText="1" shrinkToFit="1"/>
      <protection/>
    </xf>
    <xf numFmtId="0" fontId="5" fillId="0" borderId="9" xfId="40" applyFont="1" applyBorder="1" applyAlignment="1" applyProtection="1">
      <alignment horizontal="center" vertical="center" shrinkToFit="1"/>
      <protection locked="0"/>
    </xf>
    <xf numFmtId="0" fontId="5" fillId="11" borderId="11" xfId="40" applyFont="1" applyFill="1" applyBorder="1" applyAlignment="1" applyProtection="1">
      <alignment horizontal="center" vertical="center" shrinkToFit="1"/>
      <protection locked="0"/>
    </xf>
    <xf numFmtId="0" fontId="5" fillId="0" borderId="9" xfId="40" applyNumberFormat="1" applyFont="1" applyBorder="1" applyAlignment="1" applyProtection="1">
      <alignment horizontal="center" vertical="center" shrinkToFit="1"/>
      <protection locked="0"/>
    </xf>
    <xf numFmtId="0" fontId="5" fillId="11" borderId="11" xfId="0" applyFont="1" applyFill="1" applyBorder="1" applyAlignment="1" applyProtection="1">
      <alignment horizontal="center" vertical="center"/>
      <protection locked="0"/>
    </xf>
    <xf numFmtId="49" fontId="8" fillId="11" borderId="9" xfId="40" applyNumberFormat="1" applyFont="1" applyFill="1" applyBorder="1" applyAlignment="1" applyProtection="1">
      <alignment horizontal="center" vertical="center" shrinkToFit="1"/>
      <protection/>
    </xf>
    <xf numFmtId="0" fontId="8" fillId="11" borderId="9" xfId="40" applyFont="1" applyFill="1" applyBorder="1" applyAlignment="1" applyProtection="1">
      <alignment horizontal="center" vertical="center" shrinkToFit="1"/>
      <protection/>
    </xf>
    <xf numFmtId="0" fontId="8" fillId="11" borderId="9" xfId="40" applyFont="1" applyFill="1" applyBorder="1" applyAlignment="1" applyProtection="1">
      <alignment horizontal="center" vertical="center" wrapText="1" shrinkToFit="1"/>
      <protection/>
    </xf>
    <xf numFmtId="49" fontId="5" fillId="11" borderId="11" xfId="40" applyNumberFormat="1" applyFont="1" applyFill="1" applyBorder="1" applyAlignment="1" applyProtection="1">
      <alignment horizontal="center" vertical="center" shrinkToFit="1"/>
      <protection locked="0"/>
    </xf>
    <xf numFmtId="0" fontId="8" fillId="11" borderId="11" xfId="40" applyFont="1" applyFill="1" applyBorder="1" applyAlignment="1" applyProtection="1">
      <alignment horizontal="center" vertical="center" shrinkToFit="1"/>
      <protection locked="0"/>
    </xf>
    <xf numFmtId="0" fontId="8" fillId="0" borderId="9" xfId="40" applyNumberFormat="1" applyFont="1" applyBorder="1" applyAlignment="1" applyProtection="1">
      <alignment horizontal="center" vertical="center" shrinkToFit="1"/>
      <protection locked="0"/>
    </xf>
    <xf numFmtId="14" fontId="5" fillId="11" borderId="9" xfId="40" applyNumberFormat="1" applyFont="1" applyFill="1" applyBorder="1" applyAlignment="1" applyProtection="1">
      <alignment horizontal="center" vertical="center" shrinkToFit="1"/>
      <protection/>
    </xf>
    <xf numFmtId="49" fontId="5" fillId="11" borderId="9" xfId="40" applyNumberFormat="1" applyFont="1" applyFill="1" applyBorder="1" applyAlignment="1" applyProtection="1">
      <alignment horizontal="center" vertical="center" shrinkToFit="1"/>
      <protection hidden="1"/>
    </xf>
    <xf numFmtId="0" fontId="5" fillId="11" borderId="9" xfId="40" applyFont="1" applyFill="1" applyBorder="1" applyAlignment="1" applyProtection="1">
      <alignment horizontal="center" vertical="center" shrinkToFit="1"/>
      <protection hidden="1"/>
    </xf>
    <xf numFmtId="0" fontId="5" fillId="11" borderId="9" xfId="0" applyFont="1" applyFill="1" applyBorder="1" applyAlignment="1" applyProtection="1">
      <alignment horizontal="center" vertical="center"/>
      <protection hidden="1"/>
    </xf>
    <xf numFmtId="49" fontId="5" fillId="11" borderId="12" xfId="40" applyNumberFormat="1" applyFont="1" applyFill="1" applyBorder="1" applyAlignment="1" applyProtection="1">
      <alignment horizontal="center" vertical="center" shrinkToFit="1"/>
      <protection hidden="1"/>
    </xf>
    <xf numFmtId="0" fontId="5" fillId="11" borderId="13" xfId="40" applyFont="1" applyFill="1" applyBorder="1" applyAlignment="1" applyProtection="1">
      <alignment horizontal="center" vertical="center" shrinkToFit="1"/>
      <protection hidden="1"/>
    </xf>
    <xf numFmtId="176" fontId="5" fillId="11" borderId="9" xfId="40" applyNumberFormat="1" applyFont="1" applyFill="1" applyBorder="1" applyAlignment="1" applyProtection="1">
      <alignment horizontal="center" vertical="center" shrinkToFit="1"/>
      <protection/>
    </xf>
    <xf numFmtId="49" fontId="5" fillId="11" borderId="14" xfId="40" applyNumberFormat="1" applyFont="1" applyFill="1" applyBorder="1" applyAlignment="1" applyProtection="1">
      <alignment horizontal="center" vertical="center" shrinkToFit="1"/>
      <protection hidden="1"/>
    </xf>
    <xf numFmtId="49" fontId="5" fillId="11" borderId="9" xfId="0" applyNumberFormat="1" applyFont="1" applyFill="1" applyBorder="1" applyAlignment="1" applyProtection="1">
      <alignment horizontal="center" vertical="center" shrinkToFit="1"/>
      <protection/>
    </xf>
    <xf numFmtId="49" fontId="5" fillId="11" borderId="13" xfId="40" applyNumberFormat="1" applyFont="1" applyFill="1" applyBorder="1" applyAlignment="1" applyProtection="1">
      <alignment horizontal="center" vertical="center" shrinkToFit="1"/>
      <protection hidden="1"/>
    </xf>
    <xf numFmtId="176" fontId="5" fillId="11" borderId="13" xfId="40" applyNumberFormat="1" applyFont="1" applyFill="1" applyBorder="1" applyAlignment="1" applyProtection="1">
      <alignment horizontal="center" vertical="center" shrinkToFit="1"/>
      <protection hidden="1"/>
    </xf>
    <xf numFmtId="0" fontId="5" fillId="11" borderId="9" xfId="40" applyNumberFormat="1" applyFont="1" applyFill="1" applyBorder="1" applyAlignment="1" applyProtection="1">
      <alignment horizontal="center" vertical="center" shrinkToFit="1"/>
      <protection/>
    </xf>
    <xf numFmtId="0" fontId="5" fillId="11" borderId="13" xfId="40" applyFont="1" applyFill="1" applyBorder="1" applyAlignment="1" applyProtection="1">
      <alignment horizontal="center" vertical="center" wrapText="1" shrinkToFit="1"/>
      <protection hidden="1"/>
    </xf>
    <xf numFmtId="49" fontId="5" fillId="11" borderId="9" xfId="40" applyNumberFormat="1" applyFont="1" applyFill="1" applyBorder="1" applyAlignment="1" applyProtection="1">
      <alignment horizontal="center" vertical="center" wrapText="1" shrinkToFi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 hidden="1"/>
    </xf>
    <xf numFmtId="49" fontId="5" fillId="11" borderId="9" xfId="0" applyNumberFormat="1" applyFont="1" applyFill="1" applyBorder="1" applyAlignment="1" applyProtection="1">
      <alignment horizontal="center" vertical="center"/>
      <protection hidden="1"/>
    </xf>
    <xf numFmtId="0" fontId="5" fillId="11" borderId="9" xfId="0" applyFont="1" applyFill="1" applyBorder="1" applyAlignment="1" applyProtection="1">
      <alignment horizontal="center" vertical="center" shrinkToFit="1"/>
      <protection/>
    </xf>
    <xf numFmtId="177" fontId="5" fillId="11" borderId="9" xfId="40" applyNumberFormat="1" applyFont="1" applyFill="1" applyBorder="1" applyAlignment="1" applyProtection="1">
      <alignment horizontal="center" vertical="center" shrinkToFit="1"/>
      <protection hidden="1"/>
    </xf>
    <xf numFmtId="177" fontId="5" fillId="11" borderId="9" xfId="40" applyNumberFormat="1" applyFont="1" applyFill="1" applyBorder="1" applyAlignment="1" applyProtection="1">
      <alignment horizontal="center" vertical="center" shrinkToFit="1"/>
      <protection locked="0"/>
    </xf>
    <xf numFmtId="177" fontId="5" fillId="0" borderId="9" xfId="40" applyNumberFormat="1" applyFont="1" applyBorder="1" applyAlignment="1" applyProtection="1">
      <alignment horizontal="center" vertical="center" shrinkToFit="1"/>
      <protection locked="0"/>
    </xf>
    <xf numFmtId="49" fontId="5" fillId="11" borderId="11" xfId="0" applyNumberFormat="1" applyFont="1" applyFill="1" applyBorder="1" applyAlignment="1" applyProtection="1">
      <alignment horizontal="center" vertical="center" shrinkToFit="1"/>
      <protection locked="0"/>
    </xf>
    <xf numFmtId="177" fontId="5" fillId="11" borderId="9" xfId="0" applyNumberFormat="1" applyFont="1" applyFill="1" applyBorder="1" applyAlignment="1" applyProtection="1">
      <alignment horizontal="center" vertical="center" shrinkToFit="1"/>
      <protection locked="0"/>
    </xf>
    <xf numFmtId="177" fontId="5" fillId="11" borderId="9" xfId="0" applyNumberFormat="1" applyFont="1" applyFill="1" applyBorder="1" applyAlignment="1" applyProtection="1">
      <alignment horizontal="center" vertical="center"/>
      <protection hidden="1"/>
    </xf>
    <xf numFmtId="0" fontId="5" fillId="11" borderId="11" xfId="0" applyFont="1" applyFill="1" applyBorder="1" applyAlignment="1" applyProtection="1">
      <alignment horizontal="center" vertical="center" shrinkToFit="1"/>
      <protection locked="0"/>
    </xf>
    <xf numFmtId="177" fontId="5" fillId="0" borderId="9" xfId="0" applyNumberFormat="1" applyFont="1" applyBorder="1" applyAlignment="1" applyProtection="1">
      <alignment horizontal="center" vertical="center"/>
      <protection locked="0"/>
    </xf>
    <xf numFmtId="0" fontId="5" fillId="11" borderId="9" xfId="40" applyNumberFormat="1" applyFont="1" applyFill="1" applyBorder="1" applyAlignment="1" applyProtection="1">
      <alignment horizontal="center" vertical="center" shrinkToFit="1"/>
      <protection hidden="1"/>
    </xf>
    <xf numFmtId="49" fontId="5" fillId="11" borderId="9" xfId="0" applyNumberFormat="1" applyFont="1" applyFill="1" applyBorder="1" applyAlignment="1" applyProtection="1">
      <alignment horizontal="center" vertical="center" shrinkToFit="1"/>
      <protection hidden="1"/>
    </xf>
    <xf numFmtId="14" fontId="5" fillId="11" borderId="9" xfId="40" applyNumberFormat="1" applyFont="1" applyFill="1" applyBorder="1" applyAlignment="1" applyProtection="1">
      <alignment horizontal="center" vertical="center" shrinkToFit="1"/>
      <protection hidden="1"/>
    </xf>
    <xf numFmtId="0" fontId="5" fillId="11" borderId="9" xfId="0" applyFont="1" applyFill="1" applyBorder="1" applyAlignment="1" applyProtection="1">
      <alignment horizontal="center" vertical="center" shrinkToFit="1"/>
      <protection hidden="1"/>
    </xf>
    <xf numFmtId="0" fontId="5" fillId="11" borderId="11" xfId="40" applyFont="1" applyFill="1" applyBorder="1" applyAlignment="1" applyProtection="1">
      <alignment horizontal="center" vertical="center" shrinkToFit="1"/>
      <protection hidden="1"/>
    </xf>
    <xf numFmtId="0" fontId="5" fillId="11" borderId="14" xfId="40" applyFont="1" applyFill="1" applyBorder="1" applyAlignment="1" applyProtection="1">
      <alignment horizontal="center" vertical="center" wrapText="1" shrinkToFit="1"/>
      <protection hidden="1"/>
    </xf>
    <xf numFmtId="0" fontId="5" fillId="11" borderId="9" xfId="0" applyFont="1" applyFill="1" applyBorder="1" applyAlignment="1" applyProtection="1">
      <alignment horizontal="center" vertical="center" wrapText="1"/>
      <protection hidden="1"/>
    </xf>
    <xf numFmtId="0" fontId="5" fillId="11" borderId="9" xfId="40" applyFont="1" applyFill="1" applyBorder="1" applyAlignment="1" applyProtection="1">
      <alignment horizontal="center" vertical="center" wrapText="1" shrinkToFit="1"/>
      <protection hidden="1"/>
    </xf>
    <xf numFmtId="177" fontId="5" fillId="11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9" xfId="40" applyNumberFormat="1" applyFont="1" applyFill="1" applyBorder="1" applyAlignment="1" applyProtection="1">
      <alignment horizontal="center" vertical="center" wrapText="1" shrinkToFit="1"/>
      <protection hidden="1"/>
    </xf>
    <xf numFmtId="49" fontId="5" fillId="0" borderId="9" xfId="40" applyNumberFormat="1" applyFont="1" applyFill="1" applyBorder="1" applyAlignment="1" applyProtection="1">
      <alignment horizontal="center" vertical="center" shrinkToFit="1"/>
      <protection hidden="1"/>
    </xf>
    <xf numFmtId="177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Fill="1" applyBorder="1" applyAlignment="1" applyProtection="1">
      <alignment horizontal="center" vertical="center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8" fillId="11" borderId="9" xfId="40" applyFont="1" applyFill="1" applyBorder="1" applyAlignment="1" applyProtection="1">
      <alignment horizontal="center" vertical="center" shrinkToFit="1"/>
      <protection hidden="1"/>
    </xf>
    <xf numFmtId="0" fontId="8" fillId="11" borderId="9" xfId="0" applyFont="1" applyFill="1" applyBorder="1" applyAlignment="1" applyProtection="1">
      <alignment horizontal="center" vertical="center"/>
      <protection hidden="1"/>
    </xf>
    <xf numFmtId="49" fontId="8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9" xfId="40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9" xfId="40" applyNumberFormat="1" applyFont="1" applyFill="1" applyBorder="1" applyAlignment="1" applyProtection="1">
      <alignment horizontal="center" vertical="center" shrinkToFit="1"/>
      <protection hidden="1"/>
    </xf>
    <xf numFmtId="177" fontId="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5" fillId="0" borderId="9" xfId="40" applyNumberFormat="1" applyFont="1" applyBorder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center"/>
      <protection locked="0"/>
    </xf>
    <xf numFmtId="14" fontId="5" fillId="0" borderId="9" xfId="40" applyNumberFormat="1" applyFont="1" applyBorder="1" applyAlignment="1" applyProtection="1">
      <alignment horizontal="center" vertical="center" shrinkToFit="1"/>
      <protection/>
    </xf>
    <xf numFmtId="0" fontId="9" fillId="0" borderId="9" xfId="40" applyFont="1" applyBorder="1" applyAlignment="1" applyProtection="1">
      <alignment horizontal="center" vertical="center" shrinkToFit="1"/>
      <protection/>
    </xf>
    <xf numFmtId="0" fontId="5" fillId="0" borderId="9" xfId="40" applyFont="1" applyBorder="1" applyAlignment="1" applyProtection="1" quotePrefix="1">
      <alignment horizontal="center" vertical="center" shrinkToFit="1"/>
      <protection locked="0"/>
    </xf>
    <xf numFmtId="0" fontId="5" fillId="0" borderId="9" xfId="0" applyFont="1" applyBorder="1" applyAlignment="1" applyProtection="1" quotePrefix="1">
      <alignment vertical="center"/>
      <protection/>
    </xf>
    <xf numFmtId="0" fontId="5" fillId="11" borderId="9" xfId="0" applyFont="1" applyFill="1" applyBorder="1" applyAlignment="1" applyProtection="1" quotePrefix="1">
      <alignment horizontal="center" vertical="center"/>
      <protection/>
    </xf>
    <xf numFmtId="177" fontId="0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 quotePrefix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 locked="0"/>
    </xf>
    <xf numFmtId="0" fontId="29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5" xfId="40" applyNumberFormat="1" applyFont="1" applyBorder="1" applyAlignment="1" applyProtection="1">
      <alignment horizontal="center" vertical="center" wrapText="1" shrinkToFit="1"/>
      <protection/>
    </xf>
    <xf numFmtId="0" fontId="5" fillId="0" borderId="15" xfId="40" applyFont="1" applyBorder="1" applyAlignment="1" applyProtection="1">
      <alignment horizontal="center" vertical="center" wrapText="1" shrinkToFit="1"/>
      <protection/>
    </xf>
    <xf numFmtId="49" fontId="5" fillId="0" borderId="9" xfId="40" applyNumberFormat="1" applyFont="1" applyBorder="1" applyAlignment="1" applyProtection="1">
      <alignment horizontal="center" vertical="center" wrapText="1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0" fontId="5" fillId="0" borderId="9" xfId="40" applyFont="1" applyBorder="1" applyAlignment="1" applyProtection="1">
      <alignment horizontal="center" vertical="center" wrapText="1" shrinkToFit="1"/>
      <protection/>
    </xf>
    <xf numFmtId="49" fontId="5" fillId="0" borderId="0" xfId="40" applyNumberFormat="1" applyFont="1" applyBorder="1" applyAlignment="1" applyProtection="1">
      <alignment horizontal="center" vertical="center" shrinkToFi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NumberFormat="1" applyBorder="1" applyAlignment="1">
      <alignment horizontal="center" vertical="center"/>
    </xf>
    <xf numFmtId="0" fontId="5" fillId="11" borderId="9" xfId="40" applyFont="1" applyFill="1" applyBorder="1" applyAlignment="1" applyProtection="1">
      <alignment horizontal="center" vertical="center" shrinkToFit="1"/>
      <protection locked="0"/>
    </xf>
    <xf numFmtId="177" fontId="8" fillId="0" borderId="9" xfId="40" applyNumberFormat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7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horizontal="center" vertical="center"/>
    </xf>
    <xf numFmtId="49" fontId="8" fillId="0" borderId="9" xfId="4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49" fontId="5" fillId="11" borderId="12" xfId="40" applyNumberFormat="1" applyFont="1" applyFill="1" applyBorder="1" applyAlignment="1" applyProtection="1">
      <alignment horizontal="center" vertical="center" shrinkToFit="1"/>
      <protection/>
    </xf>
    <xf numFmtId="49" fontId="5" fillId="11" borderId="12" xfId="0" applyNumberFormat="1" applyFont="1" applyFill="1" applyBorder="1" applyAlignment="1" applyProtection="1">
      <alignment horizontal="center" vertical="center" shrinkToFit="1"/>
      <protection/>
    </xf>
    <xf numFmtId="49" fontId="5" fillId="11" borderId="14" xfId="40" applyNumberFormat="1" applyFont="1" applyFill="1" applyBorder="1" applyAlignment="1" applyProtection="1">
      <alignment horizontal="center" vertical="center" shrinkToFit="1"/>
      <protection/>
    </xf>
    <xf numFmtId="49" fontId="5" fillId="11" borderId="12" xfId="0" applyNumberFormat="1" applyFont="1" applyFill="1" applyBorder="1" applyAlignment="1" applyProtection="1">
      <alignment horizontal="center" vertical="center"/>
      <protection hidden="1"/>
    </xf>
    <xf numFmtId="49" fontId="5" fillId="11" borderId="12" xfId="0" applyNumberFormat="1" applyFont="1" applyFill="1" applyBorder="1" applyAlignment="1" applyProtection="1">
      <alignment horizontal="center" vertical="center" shrinkToFit="1"/>
      <protection hidden="1"/>
    </xf>
    <xf numFmtId="0" fontId="5" fillId="11" borderId="13" xfId="40" applyFont="1" applyFill="1" applyBorder="1" applyAlignment="1" applyProtection="1">
      <alignment horizontal="center" vertical="center" shrinkToFit="1"/>
      <protection/>
    </xf>
    <xf numFmtId="176" fontId="5" fillId="11" borderId="9" xfId="40" applyNumberFormat="1" applyFont="1" applyFill="1" applyBorder="1" applyAlignment="1" applyProtection="1">
      <alignment horizontal="center" vertical="center" shrinkToFit="1"/>
      <protection hidden="1"/>
    </xf>
    <xf numFmtId="176" fontId="5" fillId="11" borderId="13" xfId="40" applyNumberFormat="1" applyFont="1" applyFill="1" applyBorder="1" applyAlignment="1" applyProtection="1">
      <alignment horizontal="center" vertical="center" shrinkToFit="1"/>
      <protection/>
    </xf>
    <xf numFmtId="49" fontId="5" fillId="11" borderId="13" xfId="40" applyNumberFormat="1" applyFont="1" applyFill="1" applyBorder="1" applyAlignment="1" applyProtection="1">
      <alignment horizontal="center" vertical="center" shrinkToFit="1"/>
      <protection/>
    </xf>
    <xf numFmtId="0" fontId="5" fillId="11" borderId="13" xfId="0" applyFont="1" applyFill="1" applyBorder="1" applyAlignment="1" applyProtection="1">
      <alignment horizontal="center" vertical="center"/>
      <protection hidden="1"/>
    </xf>
    <xf numFmtId="49" fontId="5" fillId="11" borderId="13" xfId="0" applyNumberFormat="1" applyFont="1" applyFill="1" applyBorder="1" applyAlignment="1" applyProtection="1">
      <alignment horizontal="center" vertical="center" shrinkToFit="1"/>
      <protection/>
    </xf>
    <xf numFmtId="0" fontId="5" fillId="11" borderId="13" xfId="40" applyNumberFormat="1" applyFont="1" applyFill="1" applyBorder="1" applyAlignment="1" applyProtection="1">
      <alignment horizontal="center" vertical="center" shrinkToFit="1"/>
      <protection/>
    </xf>
    <xf numFmtId="0" fontId="5" fillId="11" borderId="13" xfId="0" applyNumberFormat="1" applyFont="1" applyFill="1" applyBorder="1" applyAlignment="1" applyProtection="1">
      <alignment horizontal="center" vertical="center"/>
      <protection hidden="1"/>
    </xf>
    <xf numFmtId="49" fontId="8" fillId="0" borderId="9" xfId="40" applyNumberFormat="1" applyFont="1" applyBorder="1" applyAlignment="1" applyProtection="1">
      <alignment horizontal="center" vertical="center" wrapText="1"/>
      <protection locked="0"/>
    </xf>
    <xf numFmtId="14" fontId="5" fillId="11" borderId="13" xfId="40" applyNumberFormat="1" applyFont="1" applyFill="1" applyBorder="1" applyAlignment="1" applyProtection="1">
      <alignment horizontal="center" vertical="center" shrinkToFit="1"/>
      <protection/>
    </xf>
    <xf numFmtId="49" fontId="5" fillId="11" borderId="11" xfId="40" applyNumberFormat="1" applyFont="1" applyFill="1" applyBorder="1" applyAlignment="1" applyProtection="1">
      <alignment horizontal="center" vertical="center" shrinkToFit="1"/>
      <protection hidden="1"/>
    </xf>
    <xf numFmtId="49" fontId="5" fillId="11" borderId="11" xfId="40" applyNumberFormat="1" applyFont="1" applyFill="1" applyBorder="1" applyAlignment="1" applyProtection="1">
      <alignment horizontal="center" vertical="center" shrinkToFit="1"/>
      <protection/>
    </xf>
    <xf numFmtId="49" fontId="5" fillId="11" borderId="13" xfId="40" applyNumberFormat="1" applyFont="1" applyFill="1" applyBorder="1" applyAlignment="1" applyProtection="1">
      <alignment horizontal="center" vertical="center" wrapText="1" shrinkToFit="1"/>
      <protection/>
    </xf>
    <xf numFmtId="49" fontId="5" fillId="11" borderId="9" xfId="40" applyNumberFormat="1" applyFont="1" applyFill="1" applyBorder="1" applyAlignment="1" applyProtection="1">
      <alignment horizontal="center" vertical="center" wrapText="1" shrinkToFit="1"/>
      <protection hidden="1"/>
    </xf>
    <xf numFmtId="49" fontId="5" fillId="11" borderId="14" xfId="40" applyNumberFormat="1" applyFont="1" applyFill="1" applyBorder="1" applyAlignment="1" applyProtection="1">
      <alignment horizontal="center" vertical="center" wrapText="1" shrinkToFit="1"/>
      <protection/>
    </xf>
    <xf numFmtId="0" fontId="5" fillId="11" borderId="11" xfId="0" applyFont="1" applyFill="1" applyBorder="1" applyAlignment="1" applyProtection="1">
      <alignment horizontal="center" vertical="center" shrinkToFit="1"/>
      <protection hidden="1"/>
    </xf>
    <xf numFmtId="0" fontId="5" fillId="11" borderId="9" xfId="0" applyFont="1" applyFill="1" applyBorder="1" applyAlignment="1" applyProtection="1">
      <alignment horizontal="center" vertical="center" shrinkToFit="1"/>
      <protection locked="0"/>
    </xf>
    <xf numFmtId="0" fontId="5" fillId="11" borderId="11" xfId="0" applyFont="1" applyFill="1" applyBorder="1" applyAlignment="1" applyProtection="1">
      <alignment horizontal="center" vertical="center"/>
      <protection hidden="1"/>
    </xf>
    <xf numFmtId="49" fontId="5" fillId="11" borderId="9" xfId="40" applyNumberFormat="1" applyFont="1" applyFill="1" applyBorder="1" applyAlignment="1" applyProtection="1">
      <alignment horizontal="center" vertical="center" shrinkToFit="1"/>
      <protection locked="0"/>
    </xf>
    <xf numFmtId="49" fontId="5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11" borderId="11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49" fontId="30" fillId="0" borderId="9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177" fontId="30" fillId="0" borderId="9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 wrapText="1"/>
    </xf>
    <xf numFmtId="49" fontId="5" fillId="0" borderId="13" xfId="40" applyNumberFormat="1" applyFont="1" applyBorder="1" applyAlignment="1" applyProtection="1">
      <alignment horizontal="center" vertical="center" wrapText="1" shrinkToFit="1"/>
      <protection/>
    </xf>
    <xf numFmtId="0" fontId="5" fillId="0" borderId="10" xfId="4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9" xfId="40" applyNumberFormat="1" applyFont="1" applyBorder="1" applyAlignment="1" applyProtection="1">
      <alignment horizontal="center" vertical="center" shrinkToFit="1"/>
      <protection/>
    </xf>
    <xf numFmtId="0" fontId="8" fillId="0" borderId="9" xfId="40" applyFont="1" applyBorder="1" applyAlignment="1" applyProtection="1">
      <alignment horizontal="center" vertical="center" wrapText="1"/>
      <protection locked="0"/>
    </xf>
    <xf numFmtId="0" fontId="8" fillId="0" borderId="15" xfId="40" applyFont="1" applyBorder="1" applyAlignment="1" applyProtection="1">
      <alignment horizontal="center" vertical="center" wrapText="1"/>
      <protection locked="0"/>
    </xf>
    <xf numFmtId="0" fontId="5" fillId="0" borderId="9" xfId="40" applyFont="1" applyBorder="1" applyAlignment="1" applyProtection="1">
      <alignment horizontal="center" vertical="center" shrinkToFit="1"/>
      <protection/>
    </xf>
    <xf numFmtId="0" fontId="5" fillId="0" borderId="15" xfId="40" applyFont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6" xfId="40" applyFont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wrapText="1" shrinkToFit="1"/>
      <protection/>
    </xf>
    <xf numFmtId="0" fontId="5" fillId="0" borderId="9" xfId="40" applyFont="1" applyBorder="1" applyAlignment="1" applyProtection="1">
      <alignment horizontal="center" vertical="center" shrinkToFit="1"/>
      <protection locked="0"/>
    </xf>
    <xf numFmtId="0" fontId="5" fillId="0" borderId="15" xfId="40" applyFont="1" applyBorder="1" applyAlignment="1" applyProtection="1">
      <alignment horizontal="center" vertical="center" shrinkToFit="1"/>
      <protection locked="0"/>
    </xf>
    <xf numFmtId="49" fontId="5" fillId="0" borderId="15" xfId="40" applyNumberFormat="1" applyFont="1" applyBorder="1" applyAlignment="1" applyProtection="1">
      <alignment horizontal="center" vertical="center" wrapText="1" shrinkToFit="1"/>
      <protection/>
    </xf>
    <xf numFmtId="49" fontId="5" fillId="0" borderId="17" xfId="40" applyNumberFormat="1" applyFont="1" applyBorder="1" applyAlignment="1" applyProtection="1">
      <alignment horizontal="center" vertical="center" wrapText="1" shrinkToFit="1"/>
      <protection/>
    </xf>
    <xf numFmtId="49" fontId="5" fillId="0" borderId="10" xfId="40" applyNumberFormat="1" applyFont="1" applyBorder="1" applyAlignment="1" applyProtection="1">
      <alignment horizontal="center" vertical="center" wrapText="1" shrinkToFit="1"/>
      <protection/>
    </xf>
    <xf numFmtId="49" fontId="5" fillId="0" borderId="16" xfId="40" applyNumberFormat="1" applyFont="1" applyBorder="1" applyAlignment="1" applyProtection="1">
      <alignment horizontal="center" vertical="center" wrapText="1" shrinkToFit="1"/>
      <protection/>
    </xf>
    <xf numFmtId="0" fontId="5" fillId="0" borderId="9" xfId="40" applyFont="1" applyBorder="1" applyAlignment="1" applyProtection="1">
      <alignment horizontal="center" vertical="center" wrapText="1" shrinkToFit="1"/>
      <protection/>
    </xf>
    <xf numFmtId="49" fontId="5" fillId="0" borderId="9" xfId="40" applyNumberFormat="1" applyFont="1" applyBorder="1" applyAlignment="1" applyProtection="1">
      <alignment horizontal="center" vertical="center" wrapText="1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0" fontId="3" fillId="0" borderId="0" xfId="40" applyFont="1" applyBorder="1" applyAlignment="1" applyProtection="1">
      <alignment horizontal="center" vertical="center" shrinkToFit="1"/>
      <protection locked="0"/>
    </xf>
    <xf numFmtId="0" fontId="7" fillId="0" borderId="0" xfId="4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49" fontId="5" fillId="0" borderId="16" xfId="40" applyNumberFormat="1" applyFont="1" applyBorder="1" applyAlignment="1" applyProtection="1">
      <alignment horizontal="center" vertical="center" shrinkToFit="1"/>
      <protection/>
    </xf>
    <xf numFmtId="0" fontId="5" fillId="0" borderId="17" xfId="40" applyFont="1" applyBorder="1" applyAlignment="1" applyProtection="1">
      <alignment horizontal="center" vertical="center" shrinkToFit="1"/>
      <protection/>
    </xf>
    <xf numFmtId="0" fontId="5" fillId="0" borderId="18" xfId="40" applyFont="1" applyBorder="1" applyAlignment="1" applyProtection="1">
      <alignment horizontal="center" vertical="center" shrinkToFit="1"/>
      <protection/>
    </xf>
    <xf numFmtId="49" fontId="5" fillId="0" borderId="18" xfId="40" applyNumberFormat="1" applyFont="1" applyBorder="1" applyAlignment="1" applyProtection="1">
      <alignment horizontal="center" vertical="center" shrinkToFit="1"/>
      <protection/>
    </xf>
    <xf numFmtId="49" fontId="8" fillId="0" borderId="15" xfId="4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zoomScaleSheetLayoutView="100" workbookViewId="0" topLeftCell="A256">
      <selection activeCell="S264" sqref="S264"/>
    </sheetView>
  </sheetViews>
  <sheetFormatPr defaultColWidth="9.00390625" defaultRowHeight="13.5"/>
  <cols>
    <col min="1" max="1" width="6.875" style="0" customWidth="1"/>
    <col min="2" max="2" width="6.125" style="69" hidden="1" customWidth="1"/>
    <col min="3" max="3" width="9.75390625" style="69" customWidth="1"/>
    <col min="4" max="4" width="8.125" style="0" customWidth="1"/>
    <col min="5" max="5" width="18.625" style="0" customWidth="1"/>
    <col min="6" max="6" width="4.375" style="0" hidden="1" customWidth="1"/>
    <col min="7" max="7" width="9.50390625" style="0" hidden="1" customWidth="1"/>
    <col min="8" max="9" width="9.00390625" style="0" hidden="1" customWidth="1"/>
    <col min="10" max="10" width="6.375" style="0" customWidth="1"/>
    <col min="11" max="15" width="9.00390625" style="0" hidden="1" customWidth="1"/>
    <col min="16" max="16" width="11.125" style="0" hidden="1" customWidth="1"/>
    <col min="17" max="17" width="11.00390625" style="0" customWidth="1"/>
    <col min="18" max="18" width="7.875" style="0" customWidth="1"/>
    <col min="19" max="19" width="10.375" style="0" customWidth="1"/>
    <col min="20" max="20" width="9.00390625" style="0" hidden="1" customWidth="1"/>
    <col min="21" max="21" width="8.125" style="70" customWidth="1"/>
    <col min="22" max="23" width="9.00390625" style="70" customWidth="1"/>
    <col min="24" max="24" width="9.50390625" style="70" customWidth="1"/>
    <col min="25" max="25" width="9.00390625" style="70" customWidth="1"/>
    <col min="26" max="26" width="9.75390625" style="71" customWidth="1"/>
  </cols>
  <sheetData>
    <row r="1" spans="1:26" ht="40.5" customHeight="1">
      <c r="A1" s="163" t="s">
        <v>134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20.25" customHeight="1">
      <c r="A2" s="165" t="s">
        <v>1844</v>
      </c>
      <c r="B2" s="161" t="s">
        <v>1845</v>
      </c>
      <c r="C2" s="156" t="s">
        <v>292</v>
      </c>
      <c r="D2" s="149" t="s">
        <v>1846</v>
      </c>
      <c r="E2" s="150" t="s">
        <v>274</v>
      </c>
      <c r="F2" s="151" t="s">
        <v>1847</v>
      </c>
      <c r="G2" s="151" t="s">
        <v>1848</v>
      </c>
      <c r="H2" s="167" t="s">
        <v>1849</v>
      </c>
      <c r="I2" s="151" t="s">
        <v>1850</v>
      </c>
      <c r="J2" s="160" t="s">
        <v>1851</v>
      </c>
      <c r="K2" s="153" t="s">
        <v>1852</v>
      </c>
      <c r="L2" s="161" t="s">
        <v>1853</v>
      </c>
      <c r="M2" s="149" t="s">
        <v>1854</v>
      </c>
      <c r="N2" s="149" t="s">
        <v>1855</v>
      </c>
      <c r="O2" s="149" t="s">
        <v>1856</v>
      </c>
      <c r="P2" s="151" t="s">
        <v>1857</v>
      </c>
      <c r="Q2" s="153" t="s">
        <v>1858</v>
      </c>
      <c r="R2" s="149" t="s">
        <v>1859</v>
      </c>
      <c r="S2" s="149"/>
      <c r="T2" s="154" t="s">
        <v>1860</v>
      </c>
      <c r="U2" s="158" t="s">
        <v>1861</v>
      </c>
      <c r="V2" s="156" t="s">
        <v>275</v>
      </c>
      <c r="W2" s="156" t="s">
        <v>276</v>
      </c>
      <c r="X2" s="156" t="s">
        <v>277</v>
      </c>
      <c r="Y2" s="156" t="s">
        <v>278</v>
      </c>
      <c r="Z2" s="147" t="s">
        <v>279</v>
      </c>
    </row>
    <row r="3" spans="1:26" ht="26.25" customHeight="1">
      <c r="A3" s="166"/>
      <c r="B3" s="162"/>
      <c r="C3" s="157"/>
      <c r="D3" s="150"/>
      <c r="E3" s="169"/>
      <c r="F3" s="152"/>
      <c r="G3" s="152"/>
      <c r="H3" s="168"/>
      <c r="I3" s="152"/>
      <c r="J3" s="150"/>
      <c r="K3" s="152"/>
      <c r="L3" s="162"/>
      <c r="M3" s="150"/>
      <c r="N3" s="150"/>
      <c r="O3" s="150"/>
      <c r="P3" s="152"/>
      <c r="Q3" s="152"/>
      <c r="R3" s="90" t="s">
        <v>1862</v>
      </c>
      <c r="S3" s="91" t="s">
        <v>1863</v>
      </c>
      <c r="T3" s="155"/>
      <c r="U3" s="159"/>
      <c r="V3" s="157"/>
      <c r="W3" s="157"/>
      <c r="X3" s="157"/>
      <c r="Y3" s="157"/>
      <c r="Z3" s="148"/>
    </row>
    <row r="4" spans="1:27" ht="30" customHeight="1">
      <c r="A4" s="73">
        <v>1</v>
      </c>
      <c r="B4" s="72"/>
      <c r="C4" s="72" t="s">
        <v>246</v>
      </c>
      <c r="D4" s="3" t="s">
        <v>1672</v>
      </c>
      <c r="E4" s="3" t="s">
        <v>293</v>
      </c>
      <c r="F4" s="3" t="s">
        <v>1673</v>
      </c>
      <c r="G4" s="3" t="s">
        <v>1674</v>
      </c>
      <c r="H4" s="72" t="s">
        <v>1675</v>
      </c>
      <c r="I4" s="3" t="s">
        <v>1913</v>
      </c>
      <c r="J4" s="3" t="s">
        <v>1870</v>
      </c>
      <c r="K4" s="3" t="s">
        <v>1886</v>
      </c>
      <c r="L4" s="72" t="s">
        <v>1676</v>
      </c>
      <c r="M4" s="3" t="s">
        <v>2298</v>
      </c>
      <c r="N4" s="3" t="s">
        <v>1669</v>
      </c>
      <c r="O4" s="3" t="s">
        <v>1875</v>
      </c>
      <c r="P4" s="3" t="s">
        <v>1876</v>
      </c>
      <c r="Q4" s="3" t="s">
        <v>1877</v>
      </c>
      <c r="R4" s="72" t="s">
        <v>1670</v>
      </c>
      <c r="S4" s="3" t="s">
        <v>1671</v>
      </c>
      <c r="T4" s="11">
        <v>15008506534</v>
      </c>
      <c r="U4" s="20">
        <v>68.6</v>
      </c>
      <c r="V4" s="102">
        <f aca="true" t="shared" si="0" ref="V4:V35">U4*0.6</f>
        <v>41.16</v>
      </c>
      <c r="W4" s="102">
        <v>82</v>
      </c>
      <c r="X4" s="102">
        <f aca="true" t="shared" si="1" ref="X4:X35">W4*0.4</f>
        <v>32.800000000000004</v>
      </c>
      <c r="Y4" s="102">
        <f aca="true" t="shared" si="2" ref="Y4:Y35">V4+X4</f>
        <v>73.96000000000001</v>
      </c>
      <c r="Z4" s="107" t="s">
        <v>248</v>
      </c>
      <c r="AA4" s="97"/>
    </row>
    <row r="5" spans="1:27" ht="30" customHeight="1">
      <c r="A5" s="73">
        <v>2</v>
      </c>
      <c r="B5" s="72"/>
      <c r="C5" s="72" t="s">
        <v>244</v>
      </c>
      <c r="D5" s="3" t="s">
        <v>1663</v>
      </c>
      <c r="E5" s="3" t="s">
        <v>293</v>
      </c>
      <c r="F5" s="3" t="s">
        <v>1664</v>
      </c>
      <c r="G5" s="3" t="s">
        <v>1665</v>
      </c>
      <c r="H5" s="72" t="s">
        <v>1666</v>
      </c>
      <c r="I5" s="3" t="s">
        <v>1667</v>
      </c>
      <c r="J5" s="3" t="s">
        <v>1870</v>
      </c>
      <c r="K5" s="3" t="s">
        <v>1871</v>
      </c>
      <c r="L5" s="72" t="s">
        <v>1668</v>
      </c>
      <c r="M5" s="3" t="s">
        <v>1929</v>
      </c>
      <c r="N5" s="3" t="s">
        <v>1669</v>
      </c>
      <c r="O5" s="3" t="s">
        <v>1875</v>
      </c>
      <c r="P5" s="3" t="s">
        <v>1876</v>
      </c>
      <c r="Q5" s="3" t="s">
        <v>1877</v>
      </c>
      <c r="R5" s="72" t="s">
        <v>1670</v>
      </c>
      <c r="S5" s="3" t="s">
        <v>1671</v>
      </c>
      <c r="T5" s="11">
        <v>13765285287</v>
      </c>
      <c r="U5" s="20">
        <v>68.8</v>
      </c>
      <c r="V5" s="102">
        <f t="shared" si="0"/>
        <v>41.279999999999994</v>
      </c>
      <c r="W5" s="102">
        <v>81.58</v>
      </c>
      <c r="X5" s="102">
        <f t="shared" si="1"/>
        <v>32.632</v>
      </c>
      <c r="Y5" s="102">
        <f t="shared" si="2"/>
        <v>73.91199999999999</v>
      </c>
      <c r="Z5" s="107" t="s">
        <v>246</v>
      </c>
      <c r="AA5" s="97"/>
    </row>
    <row r="6" spans="1:27" ht="30" customHeight="1">
      <c r="A6" s="73">
        <v>3</v>
      </c>
      <c r="B6" s="72"/>
      <c r="C6" s="72" t="s">
        <v>248</v>
      </c>
      <c r="D6" s="3" t="s">
        <v>1692</v>
      </c>
      <c r="E6" s="3" t="s">
        <v>118</v>
      </c>
      <c r="F6" s="3" t="s">
        <v>1673</v>
      </c>
      <c r="G6" s="3" t="s">
        <v>1693</v>
      </c>
      <c r="H6" s="72" t="s">
        <v>1694</v>
      </c>
      <c r="I6" s="3" t="s">
        <v>1907</v>
      </c>
      <c r="J6" s="3" t="s">
        <v>1870</v>
      </c>
      <c r="K6" s="3" t="s">
        <v>1886</v>
      </c>
      <c r="L6" s="72" t="s">
        <v>1695</v>
      </c>
      <c r="M6" s="3" t="s">
        <v>2294</v>
      </c>
      <c r="N6" s="3" t="s">
        <v>1669</v>
      </c>
      <c r="O6" s="3" t="s">
        <v>1875</v>
      </c>
      <c r="P6" s="3" t="s">
        <v>1876</v>
      </c>
      <c r="Q6" s="3" t="s">
        <v>1877</v>
      </c>
      <c r="R6" s="72" t="s">
        <v>1670</v>
      </c>
      <c r="S6" s="3" t="s">
        <v>1671</v>
      </c>
      <c r="T6" s="11">
        <v>18785091478</v>
      </c>
      <c r="U6" s="20">
        <v>62.8</v>
      </c>
      <c r="V6" s="102">
        <f t="shared" si="0"/>
        <v>37.68</v>
      </c>
      <c r="W6" s="102">
        <v>86</v>
      </c>
      <c r="X6" s="102">
        <f t="shared" si="1"/>
        <v>34.4</v>
      </c>
      <c r="Y6" s="102">
        <f t="shared" si="2"/>
        <v>72.08</v>
      </c>
      <c r="Z6" s="107" t="s">
        <v>2290</v>
      </c>
      <c r="AA6" s="97"/>
    </row>
    <row r="7" spans="1:27" ht="30" customHeight="1">
      <c r="A7" s="73">
        <v>4</v>
      </c>
      <c r="B7" s="72"/>
      <c r="C7" s="72" t="s">
        <v>252</v>
      </c>
      <c r="D7" s="3" t="s">
        <v>1682</v>
      </c>
      <c r="E7" s="3" t="s">
        <v>118</v>
      </c>
      <c r="F7" s="3" t="s">
        <v>1664</v>
      </c>
      <c r="G7" s="3" t="s">
        <v>1683</v>
      </c>
      <c r="H7" s="72" t="s">
        <v>1684</v>
      </c>
      <c r="I7" s="3" t="s">
        <v>1930</v>
      </c>
      <c r="J7" s="3" t="s">
        <v>1870</v>
      </c>
      <c r="K7" s="3" t="s">
        <v>1886</v>
      </c>
      <c r="L7" s="72" t="s">
        <v>1685</v>
      </c>
      <c r="M7" s="3" t="s">
        <v>2298</v>
      </c>
      <c r="N7" s="3" t="s">
        <v>1669</v>
      </c>
      <c r="O7" s="3" t="s">
        <v>1875</v>
      </c>
      <c r="P7" s="3" t="s">
        <v>1876</v>
      </c>
      <c r="Q7" s="3" t="s">
        <v>1877</v>
      </c>
      <c r="R7" s="72" t="s">
        <v>1670</v>
      </c>
      <c r="S7" s="3" t="s">
        <v>1671</v>
      </c>
      <c r="T7" s="11">
        <v>15085212614</v>
      </c>
      <c r="U7" s="20">
        <v>64</v>
      </c>
      <c r="V7" s="102">
        <f t="shared" si="0"/>
        <v>38.4</v>
      </c>
      <c r="W7" s="102">
        <v>79.16</v>
      </c>
      <c r="X7" s="102">
        <f t="shared" si="1"/>
        <v>31.664</v>
      </c>
      <c r="Y7" s="102">
        <f t="shared" si="2"/>
        <v>70.064</v>
      </c>
      <c r="Z7" s="107" t="s">
        <v>2308</v>
      </c>
      <c r="AA7" s="97"/>
    </row>
    <row r="8" spans="1:27" ht="30" customHeight="1">
      <c r="A8" s="73">
        <v>5</v>
      </c>
      <c r="B8" s="72"/>
      <c r="C8" s="72" t="s">
        <v>253</v>
      </c>
      <c r="D8" s="3" t="s">
        <v>1686</v>
      </c>
      <c r="E8" s="3" t="s">
        <v>118</v>
      </c>
      <c r="F8" s="3" t="s">
        <v>1673</v>
      </c>
      <c r="G8" s="3" t="s">
        <v>1687</v>
      </c>
      <c r="H8" s="72" t="s">
        <v>1688</v>
      </c>
      <c r="I8" s="3" t="s">
        <v>1689</v>
      </c>
      <c r="J8" s="3" t="s">
        <v>1870</v>
      </c>
      <c r="K8" s="3" t="s">
        <v>1886</v>
      </c>
      <c r="L8" s="72" t="s">
        <v>1690</v>
      </c>
      <c r="M8" s="3" t="s">
        <v>1691</v>
      </c>
      <c r="N8" s="3" t="s">
        <v>1669</v>
      </c>
      <c r="O8" s="3" t="s">
        <v>1875</v>
      </c>
      <c r="P8" s="3" t="s">
        <v>1876</v>
      </c>
      <c r="Q8" s="3" t="s">
        <v>1877</v>
      </c>
      <c r="R8" s="72" t="s">
        <v>1670</v>
      </c>
      <c r="S8" s="3" t="s">
        <v>1671</v>
      </c>
      <c r="T8" s="11">
        <v>18722924978</v>
      </c>
      <c r="U8" s="20">
        <v>63.2</v>
      </c>
      <c r="V8" s="102">
        <f t="shared" si="0"/>
        <v>37.92</v>
      </c>
      <c r="W8" s="102">
        <v>76</v>
      </c>
      <c r="X8" s="102">
        <f t="shared" si="1"/>
        <v>30.400000000000002</v>
      </c>
      <c r="Y8" s="102">
        <f t="shared" si="2"/>
        <v>68.32000000000001</v>
      </c>
      <c r="Z8" s="107" t="s">
        <v>2301</v>
      </c>
      <c r="AA8" s="97"/>
    </row>
    <row r="9" spans="1:27" ht="30" customHeight="1">
      <c r="A9" s="73">
        <v>6</v>
      </c>
      <c r="B9" s="72"/>
      <c r="C9" s="72" t="s">
        <v>294</v>
      </c>
      <c r="D9" s="3" t="s">
        <v>1678</v>
      </c>
      <c r="E9" s="3" t="s">
        <v>118</v>
      </c>
      <c r="F9" s="3" t="s">
        <v>1664</v>
      </c>
      <c r="G9" s="3" t="s">
        <v>1679</v>
      </c>
      <c r="H9" s="72" t="s">
        <v>1680</v>
      </c>
      <c r="I9" s="3" t="s">
        <v>2314</v>
      </c>
      <c r="J9" s="3" t="s">
        <v>1923</v>
      </c>
      <c r="K9" s="3" t="s">
        <v>1886</v>
      </c>
      <c r="L9" s="72" t="s">
        <v>1681</v>
      </c>
      <c r="M9" s="3" t="s">
        <v>1925</v>
      </c>
      <c r="N9" s="3" t="s">
        <v>1669</v>
      </c>
      <c r="O9" s="3" t="s">
        <v>1875</v>
      </c>
      <c r="P9" s="3" t="s">
        <v>1876</v>
      </c>
      <c r="Q9" s="3" t="s">
        <v>1877</v>
      </c>
      <c r="R9" s="72" t="s">
        <v>1670</v>
      </c>
      <c r="S9" s="3" t="s">
        <v>1671</v>
      </c>
      <c r="T9" s="11">
        <v>13765473482</v>
      </c>
      <c r="U9" s="20">
        <v>64.8</v>
      </c>
      <c r="V9" s="102">
        <f t="shared" si="0"/>
        <v>38.879999999999995</v>
      </c>
      <c r="W9" s="102"/>
      <c r="X9" s="102">
        <f t="shared" si="1"/>
        <v>0</v>
      </c>
      <c r="Y9" s="102">
        <f t="shared" si="2"/>
        <v>38.879999999999995</v>
      </c>
      <c r="Z9" s="107" t="s">
        <v>244</v>
      </c>
      <c r="AA9" s="97"/>
    </row>
    <row r="10" spans="1:27" ht="30" customHeight="1">
      <c r="A10" s="73">
        <v>7</v>
      </c>
      <c r="B10" s="72"/>
      <c r="C10" s="72" t="s">
        <v>257</v>
      </c>
      <c r="D10" s="3" t="s">
        <v>1984</v>
      </c>
      <c r="E10" s="3" t="s">
        <v>118</v>
      </c>
      <c r="F10" s="3" t="s">
        <v>1985</v>
      </c>
      <c r="G10" s="3" t="s">
        <v>1986</v>
      </c>
      <c r="H10" s="72" t="s">
        <v>1987</v>
      </c>
      <c r="I10" s="3" t="s">
        <v>1907</v>
      </c>
      <c r="J10" s="3" t="s">
        <v>1870</v>
      </c>
      <c r="K10" s="3" t="s">
        <v>1886</v>
      </c>
      <c r="L10" s="72" t="s">
        <v>1980</v>
      </c>
      <c r="M10" s="3" t="s">
        <v>1935</v>
      </c>
      <c r="N10" s="3" t="s">
        <v>1988</v>
      </c>
      <c r="O10" s="3" t="s">
        <v>1875</v>
      </c>
      <c r="P10" s="3" t="s">
        <v>1876</v>
      </c>
      <c r="Q10" s="3" t="s">
        <v>1648</v>
      </c>
      <c r="R10" s="72" t="s">
        <v>1989</v>
      </c>
      <c r="S10" s="3" t="s">
        <v>1671</v>
      </c>
      <c r="T10" s="11">
        <v>15180828818</v>
      </c>
      <c r="U10" s="20">
        <v>69.8</v>
      </c>
      <c r="V10" s="102">
        <f t="shared" si="0"/>
        <v>41.879999999999995</v>
      </c>
      <c r="W10" s="102">
        <v>78.61</v>
      </c>
      <c r="X10" s="102">
        <f t="shared" si="1"/>
        <v>31.444000000000003</v>
      </c>
      <c r="Y10" s="102">
        <f t="shared" si="2"/>
        <v>73.324</v>
      </c>
      <c r="Z10" s="107" t="s">
        <v>248</v>
      </c>
      <c r="AA10" s="97"/>
    </row>
    <row r="11" spans="1:27" ht="30" customHeight="1">
      <c r="A11" s="73">
        <v>8</v>
      </c>
      <c r="B11" s="72"/>
      <c r="C11" s="72" t="s">
        <v>295</v>
      </c>
      <c r="D11" s="3" t="s">
        <v>1990</v>
      </c>
      <c r="E11" s="3" t="s">
        <v>118</v>
      </c>
      <c r="F11" s="3" t="s">
        <v>1664</v>
      </c>
      <c r="G11" s="3" t="s">
        <v>1991</v>
      </c>
      <c r="H11" s="72" t="s">
        <v>1992</v>
      </c>
      <c r="I11" s="3" t="s">
        <v>1993</v>
      </c>
      <c r="J11" s="3" t="s">
        <v>1870</v>
      </c>
      <c r="K11" s="3" t="s">
        <v>1871</v>
      </c>
      <c r="L11" s="72" t="s">
        <v>1994</v>
      </c>
      <c r="M11" s="3" t="s">
        <v>1643</v>
      </c>
      <c r="N11" s="3" t="s">
        <v>1669</v>
      </c>
      <c r="O11" s="3" t="s">
        <v>1875</v>
      </c>
      <c r="P11" s="3" t="s">
        <v>1876</v>
      </c>
      <c r="Q11" s="3" t="s">
        <v>1648</v>
      </c>
      <c r="R11" s="72" t="s">
        <v>1989</v>
      </c>
      <c r="S11" s="3" t="s">
        <v>1671</v>
      </c>
      <c r="T11" s="11">
        <v>18785073774</v>
      </c>
      <c r="U11" s="20">
        <v>68.4</v>
      </c>
      <c r="V11" s="102">
        <f t="shared" si="0"/>
        <v>41.04</v>
      </c>
      <c r="W11" s="102">
        <v>77</v>
      </c>
      <c r="X11" s="102">
        <f t="shared" si="1"/>
        <v>30.8</v>
      </c>
      <c r="Y11" s="102">
        <f t="shared" si="2"/>
        <v>71.84</v>
      </c>
      <c r="Z11" s="107" t="s">
        <v>246</v>
      </c>
      <c r="AA11" s="97"/>
    </row>
    <row r="12" spans="1:27" ht="30" customHeight="1">
      <c r="A12" s="73">
        <v>9</v>
      </c>
      <c r="B12" s="72"/>
      <c r="C12" s="72" t="s">
        <v>272</v>
      </c>
      <c r="D12" s="3" t="s">
        <v>1995</v>
      </c>
      <c r="E12" s="3" t="s">
        <v>118</v>
      </c>
      <c r="F12" s="3" t="s">
        <v>1985</v>
      </c>
      <c r="G12" s="3" t="s">
        <v>1996</v>
      </c>
      <c r="H12" s="72" t="s">
        <v>1997</v>
      </c>
      <c r="I12" s="3" t="s">
        <v>1998</v>
      </c>
      <c r="J12" s="3" t="s">
        <v>1870</v>
      </c>
      <c r="K12" s="3" t="s">
        <v>1886</v>
      </c>
      <c r="L12" s="72" t="s">
        <v>1976</v>
      </c>
      <c r="M12" s="3" t="s">
        <v>1691</v>
      </c>
      <c r="N12" s="3" t="s">
        <v>1669</v>
      </c>
      <c r="O12" s="3" t="s">
        <v>1875</v>
      </c>
      <c r="P12" s="3" t="s">
        <v>1876</v>
      </c>
      <c r="Q12" s="3" t="s">
        <v>1648</v>
      </c>
      <c r="R12" s="72" t="s">
        <v>1989</v>
      </c>
      <c r="S12" s="3" t="s">
        <v>1671</v>
      </c>
      <c r="T12" s="11">
        <v>18285625476</v>
      </c>
      <c r="U12" s="20">
        <v>63.8</v>
      </c>
      <c r="V12" s="102">
        <f t="shared" si="0"/>
        <v>38.279999999999994</v>
      </c>
      <c r="W12" s="102">
        <v>78.81</v>
      </c>
      <c r="X12" s="102">
        <f t="shared" si="1"/>
        <v>31.524</v>
      </c>
      <c r="Y12" s="102">
        <f t="shared" si="2"/>
        <v>69.804</v>
      </c>
      <c r="Z12" s="107" t="s">
        <v>2290</v>
      </c>
      <c r="AA12" s="97"/>
    </row>
    <row r="13" spans="1:27" ht="30" customHeight="1">
      <c r="A13" s="73">
        <v>10</v>
      </c>
      <c r="B13" s="72"/>
      <c r="C13" s="72" t="s">
        <v>294</v>
      </c>
      <c r="D13" s="3" t="s">
        <v>1999</v>
      </c>
      <c r="E13" s="3" t="s">
        <v>118</v>
      </c>
      <c r="F13" s="3" t="s">
        <v>1985</v>
      </c>
      <c r="G13" s="3" t="s">
        <v>2000</v>
      </c>
      <c r="H13" s="72" t="s">
        <v>2001</v>
      </c>
      <c r="I13" s="3" t="s">
        <v>1937</v>
      </c>
      <c r="J13" s="3" t="s">
        <v>1923</v>
      </c>
      <c r="K13" s="3" t="s">
        <v>1886</v>
      </c>
      <c r="L13" s="72" t="s">
        <v>2002</v>
      </c>
      <c r="M13" s="3" t="s">
        <v>1643</v>
      </c>
      <c r="N13" s="3" t="s">
        <v>1669</v>
      </c>
      <c r="O13" s="3" t="s">
        <v>1875</v>
      </c>
      <c r="P13" s="3" t="s">
        <v>1876</v>
      </c>
      <c r="Q13" s="3" t="s">
        <v>1648</v>
      </c>
      <c r="R13" s="72" t="s">
        <v>1989</v>
      </c>
      <c r="S13" s="3" t="s">
        <v>1671</v>
      </c>
      <c r="T13" s="11">
        <v>18786646254</v>
      </c>
      <c r="U13" s="20">
        <v>61.2</v>
      </c>
      <c r="V13" s="102">
        <f t="shared" si="0"/>
        <v>36.72</v>
      </c>
      <c r="W13" s="102"/>
      <c r="X13" s="102">
        <f t="shared" si="1"/>
        <v>0</v>
      </c>
      <c r="Y13" s="102">
        <f t="shared" si="2"/>
        <v>36.72</v>
      </c>
      <c r="Z13" s="107" t="s">
        <v>2308</v>
      </c>
      <c r="AA13" s="97"/>
    </row>
    <row r="14" spans="1:27" ht="30" customHeight="1">
      <c r="A14" s="73">
        <v>11</v>
      </c>
      <c r="B14" s="72"/>
      <c r="C14" s="72" t="s">
        <v>294</v>
      </c>
      <c r="D14" s="3" t="s">
        <v>2003</v>
      </c>
      <c r="E14" s="3" t="s">
        <v>118</v>
      </c>
      <c r="F14" s="3" t="s">
        <v>1985</v>
      </c>
      <c r="G14" s="3" t="s">
        <v>2004</v>
      </c>
      <c r="H14" s="72" t="s">
        <v>2005</v>
      </c>
      <c r="I14" s="3" t="s">
        <v>1981</v>
      </c>
      <c r="J14" s="3" t="s">
        <v>1923</v>
      </c>
      <c r="K14" s="3" t="s">
        <v>1886</v>
      </c>
      <c r="L14" s="72" t="s">
        <v>2006</v>
      </c>
      <c r="M14" s="3" t="s">
        <v>1643</v>
      </c>
      <c r="N14" s="3" t="s">
        <v>1669</v>
      </c>
      <c r="O14" s="3" t="s">
        <v>1875</v>
      </c>
      <c r="P14" s="3" t="s">
        <v>1876</v>
      </c>
      <c r="Q14" s="3" t="s">
        <v>1648</v>
      </c>
      <c r="R14" s="72" t="s">
        <v>1989</v>
      </c>
      <c r="S14" s="3" t="s">
        <v>1671</v>
      </c>
      <c r="T14" s="11">
        <v>18798814976</v>
      </c>
      <c r="U14" s="20">
        <v>59.8</v>
      </c>
      <c r="V14" s="102">
        <f t="shared" si="0"/>
        <v>35.879999999999995</v>
      </c>
      <c r="W14" s="102"/>
      <c r="X14" s="102">
        <f t="shared" si="1"/>
        <v>0</v>
      </c>
      <c r="Y14" s="102">
        <f t="shared" si="2"/>
        <v>35.879999999999995</v>
      </c>
      <c r="Z14" s="107" t="s">
        <v>2301</v>
      </c>
      <c r="AA14" s="97"/>
    </row>
    <row r="15" spans="1:27" ht="30" customHeight="1">
      <c r="A15" s="73">
        <v>12</v>
      </c>
      <c r="B15" s="72"/>
      <c r="C15" s="72" t="s">
        <v>294</v>
      </c>
      <c r="D15" s="3" t="s">
        <v>2007</v>
      </c>
      <c r="E15" s="3" t="s">
        <v>118</v>
      </c>
      <c r="F15" s="3" t="s">
        <v>1985</v>
      </c>
      <c r="G15" s="3" t="s">
        <v>2008</v>
      </c>
      <c r="H15" s="72" t="s">
        <v>2009</v>
      </c>
      <c r="I15" s="3" t="s">
        <v>2010</v>
      </c>
      <c r="J15" s="3" t="s">
        <v>1870</v>
      </c>
      <c r="K15" s="3" t="s">
        <v>1661</v>
      </c>
      <c r="L15" s="72" t="s">
        <v>1980</v>
      </c>
      <c r="M15" s="3" t="s">
        <v>1888</v>
      </c>
      <c r="N15" s="3" t="s">
        <v>1669</v>
      </c>
      <c r="O15" s="3" t="s">
        <v>1875</v>
      </c>
      <c r="P15" s="3" t="s">
        <v>1876</v>
      </c>
      <c r="Q15" s="3" t="s">
        <v>1648</v>
      </c>
      <c r="R15" s="72" t="s">
        <v>1989</v>
      </c>
      <c r="S15" s="3" t="s">
        <v>1671</v>
      </c>
      <c r="T15" s="11">
        <v>18311778913</v>
      </c>
      <c r="U15" s="20">
        <v>59.4</v>
      </c>
      <c r="V15" s="102">
        <f t="shared" si="0"/>
        <v>35.64</v>
      </c>
      <c r="W15" s="102"/>
      <c r="X15" s="102">
        <f t="shared" si="1"/>
        <v>0</v>
      </c>
      <c r="Y15" s="102">
        <f t="shared" si="2"/>
        <v>35.64</v>
      </c>
      <c r="Z15" s="107" t="s">
        <v>244</v>
      </c>
      <c r="AA15" s="97"/>
    </row>
    <row r="16" spans="1:27" ht="30" customHeight="1">
      <c r="A16" s="73">
        <v>13</v>
      </c>
      <c r="B16" s="72"/>
      <c r="C16" s="72" t="s">
        <v>296</v>
      </c>
      <c r="D16" s="3" t="s">
        <v>2057</v>
      </c>
      <c r="E16" s="3" t="s">
        <v>118</v>
      </c>
      <c r="F16" s="3" t="s">
        <v>2032</v>
      </c>
      <c r="G16" s="3" t="s">
        <v>2058</v>
      </c>
      <c r="H16" s="72" t="s">
        <v>2059</v>
      </c>
      <c r="I16" s="3" t="s">
        <v>1893</v>
      </c>
      <c r="J16" s="3" t="s">
        <v>1923</v>
      </c>
      <c r="K16" s="3" t="s">
        <v>2292</v>
      </c>
      <c r="L16" s="72" t="s">
        <v>2286</v>
      </c>
      <c r="M16" s="3" t="s">
        <v>1873</v>
      </c>
      <c r="N16" s="3" t="s">
        <v>2060</v>
      </c>
      <c r="O16" s="3" t="s">
        <v>1875</v>
      </c>
      <c r="P16" s="3" t="s">
        <v>1876</v>
      </c>
      <c r="Q16" s="3" t="s">
        <v>2061</v>
      </c>
      <c r="R16" s="72" t="s">
        <v>2062</v>
      </c>
      <c r="S16" s="3" t="s">
        <v>2063</v>
      </c>
      <c r="T16" s="11">
        <v>18212479372</v>
      </c>
      <c r="U16" s="20">
        <v>64.5</v>
      </c>
      <c r="V16" s="102">
        <f t="shared" si="0"/>
        <v>38.699999999999996</v>
      </c>
      <c r="W16" s="102">
        <v>76.73</v>
      </c>
      <c r="X16" s="102">
        <f t="shared" si="1"/>
        <v>30.692000000000004</v>
      </c>
      <c r="Y16" s="102">
        <f t="shared" si="2"/>
        <v>69.392</v>
      </c>
      <c r="Z16" s="107" t="s">
        <v>248</v>
      </c>
      <c r="AA16" s="97"/>
    </row>
    <row r="17" spans="1:27" ht="30" customHeight="1">
      <c r="A17" s="73">
        <v>14</v>
      </c>
      <c r="B17" s="72"/>
      <c r="C17" s="72" t="s">
        <v>297</v>
      </c>
      <c r="D17" s="3" t="s">
        <v>2064</v>
      </c>
      <c r="E17" s="3" t="s">
        <v>118</v>
      </c>
      <c r="F17" s="3" t="s">
        <v>2032</v>
      </c>
      <c r="G17" s="3" t="s">
        <v>2065</v>
      </c>
      <c r="H17" s="72" t="s">
        <v>2066</v>
      </c>
      <c r="I17" s="3" t="s">
        <v>1907</v>
      </c>
      <c r="J17" s="3" t="s">
        <v>1870</v>
      </c>
      <c r="K17" s="3" t="s">
        <v>2292</v>
      </c>
      <c r="L17" s="72" t="s">
        <v>1980</v>
      </c>
      <c r="M17" s="3" t="s">
        <v>1888</v>
      </c>
      <c r="N17" s="3" t="s">
        <v>2060</v>
      </c>
      <c r="O17" s="3" t="s">
        <v>1875</v>
      </c>
      <c r="P17" s="3" t="s">
        <v>1876</v>
      </c>
      <c r="Q17" s="3" t="s">
        <v>2061</v>
      </c>
      <c r="R17" s="72" t="s">
        <v>2062</v>
      </c>
      <c r="S17" s="3" t="s">
        <v>2063</v>
      </c>
      <c r="T17" s="11">
        <v>18085610191</v>
      </c>
      <c r="U17" s="20">
        <v>59</v>
      </c>
      <c r="V17" s="102">
        <f t="shared" si="0"/>
        <v>35.4</v>
      </c>
      <c r="W17" s="102">
        <v>84.92</v>
      </c>
      <c r="X17" s="102">
        <f t="shared" si="1"/>
        <v>33.968</v>
      </c>
      <c r="Y17" s="102">
        <f t="shared" si="2"/>
        <v>69.368</v>
      </c>
      <c r="Z17" s="107" t="s">
        <v>246</v>
      </c>
      <c r="AA17" s="97"/>
    </row>
    <row r="18" spans="1:27" ht="30" customHeight="1">
      <c r="A18" s="73">
        <v>15</v>
      </c>
      <c r="B18" s="72"/>
      <c r="C18" s="72" t="s">
        <v>298</v>
      </c>
      <c r="D18" s="3" t="s">
        <v>2072</v>
      </c>
      <c r="E18" s="3" t="s">
        <v>118</v>
      </c>
      <c r="F18" s="3" t="s">
        <v>2032</v>
      </c>
      <c r="G18" s="3" t="s">
        <v>2073</v>
      </c>
      <c r="H18" s="72" t="s">
        <v>2074</v>
      </c>
      <c r="I18" s="3" t="s">
        <v>1893</v>
      </c>
      <c r="J18" s="3" t="s">
        <v>1870</v>
      </c>
      <c r="K18" s="3" t="s">
        <v>1886</v>
      </c>
      <c r="L18" s="72" t="s">
        <v>1979</v>
      </c>
      <c r="M18" s="3" t="s">
        <v>1873</v>
      </c>
      <c r="N18" s="3" t="s">
        <v>2060</v>
      </c>
      <c r="O18" s="3" t="s">
        <v>1875</v>
      </c>
      <c r="P18" s="3" t="s">
        <v>1876</v>
      </c>
      <c r="Q18" s="3" t="s">
        <v>2061</v>
      </c>
      <c r="R18" s="72" t="s">
        <v>2062</v>
      </c>
      <c r="S18" s="3" t="s">
        <v>2063</v>
      </c>
      <c r="T18" s="11">
        <v>15186034864</v>
      </c>
      <c r="U18" s="20">
        <v>58</v>
      </c>
      <c r="V18" s="102">
        <f t="shared" si="0"/>
        <v>34.8</v>
      </c>
      <c r="W18" s="102">
        <v>81.7</v>
      </c>
      <c r="X18" s="102">
        <f t="shared" si="1"/>
        <v>32.68</v>
      </c>
      <c r="Y18" s="102">
        <f t="shared" si="2"/>
        <v>67.47999999999999</v>
      </c>
      <c r="Z18" s="107" t="s">
        <v>2290</v>
      </c>
      <c r="AA18" s="97"/>
    </row>
    <row r="19" spans="1:27" ht="30" customHeight="1">
      <c r="A19" s="73">
        <v>16</v>
      </c>
      <c r="B19" s="72"/>
      <c r="C19" s="72" t="s">
        <v>299</v>
      </c>
      <c r="D19" s="3" t="s">
        <v>2067</v>
      </c>
      <c r="E19" s="3" t="s">
        <v>118</v>
      </c>
      <c r="F19" s="3" t="s">
        <v>2032</v>
      </c>
      <c r="G19" s="3" t="s">
        <v>2068</v>
      </c>
      <c r="H19" s="72" t="s">
        <v>2069</v>
      </c>
      <c r="I19" s="3" t="s">
        <v>2070</v>
      </c>
      <c r="J19" s="3" t="s">
        <v>1870</v>
      </c>
      <c r="K19" s="3" t="s">
        <v>1886</v>
      </c>
      <c r="L19" s="72" t="s">
        <v>2071</v>
      </c>
      <c r="M19" s="3" t="s">
        <v>1873</v>
      </c>
      <c r="N19" s="3" t="s">
        <v>2060</v>
      </c>
      <c r="O19" s="3" t="s">
        <v>1875</v>
      </c>
      <c r="P19" s="3" t="s">
        <v>1876</v>
      </c>
      <c r="Q19" s="3" t="s">
        <v>2061</v>
      </c>
      <c r="R19" s="72" t="s">
        <v>2062</v>
      </c>
      <c r="S19" s="3" t="s">
        <v>2063</v>
      </c>
      <c r="T19" s="11">
        <v>18885686790</v>
      </c>
      <c r="U19" s="20">
        <v>58</v>
      </c>
      <c r="V19" s="102">
        <f t="shared" si="0"/>
        <v>34.8</v>
      </c>
      <c r="W19" s="102">
        <v>79.3</v>
      </c>
      <c r="X19" s="102">
        <f t="shared" si="1"/>
        <v>31.72</v>
      </c>
      <c r="Y19" s="102">
        <f t="shared" si="2"/>
        <v>66.52</v>
      </c>
      <c r="Z19" s="107" t="s">
        <v>2308</v>
      </c>
      <c r="AA19" s="97"/>
    </row>
    <row r="20" spans="1:27" ht="30" customHeight="1">
      <c r="A20" s="73">
        <v>17</v>
      </c>
      <c r="B20" s="72"/>
      <c r="C20" s="72" t="s">
        <v>250</v>
      </c>
      <c r="D20" s="3" t="s">
        <v>2082</v>
      </c>
      <c r="E20" s="3" t="s">
        <v>118</v>
      </c>
      <c r="F20" s="3" t="s">
        <v>2032</v>
      </c>
      <c r="G20" s="3" t="s">
        <v>2083</v>
      </c>
      <c r="H20" s="72" t="s">
        <v>2084</v>
      </c>
      <c r="I20" s="3" t="s">
        <v>1703</v>
      </c>
      <c r="J20" s="3" t="s">
        <v>1870</v>
      </c>
      <c r="K20" s="3" t="s">
        <v>1886</v>
      </c>
      <c r="L20" s="72" t="s">
        <v>1908</v>
      </c>
      <c r="M20" s="3" t="s">
        <v>1921</v>
      </c>
      <c r="N20" s="3" t="s">
        <v>2060</v>
      </c>
      <c r="O20" s="3" t="s">
        <v>1875</v>
      </c>
      <c r="P20" s="3" t="s">
        <v>1876</v>
      </c>
      <c r="Q20" s="3" t="s">
        <v>1648</v>
      </c>
      <c r="R20" s="72" t="s">
        <v>2081</v>
      </c>
      <c r="S20" s="3" t="s">
        <v>2063</v>
      </c>
      <c r="T20" s="11">
        <v>15186566620</v>
      </c>
      <c r="U20" s="20">
        <v>65.5</v>
      </c>
      <c r="V20" s="102">
        <f t="shared" si="0"/>
        <v>39.3</v>
      </c>
      <c r="W20" s="102">
        <v>83.4</v>
      </c>
      <c r="X20" s="102">
        <f t="shared" si="1"/>
        <v>33.36000000000001</v>
      </c>
      <c r="Y20" s="102">
        <f t="shared" si="2"/>
        <v>72.66</v>
      </c>
      <c r="Z20" s="107" t="s">
        <v>248</v>
      </c>
      <c r="AA20" s="97"/>
    </row>
    <row r="21" spans="1:27" ht="30" customHeight="1">
      <c r="A21" s="73">
        <v>18</v>
      </c>
      <c r="B21" s="72"/>
      <c r="C21" s="72" t="s">
        <v>255</v>
      </c>
      <c r="D21" s="3" t="s">
        <v>2077</v>
      </c>
      <c r="E21" s="3" t="s">
        <v>118</v>
      </c>
      <c r="F21" s="3" t="s">
        <v>2032</v>
      </c>
      <c r="G21" s="3" t="s">
        <v>2078</v>
      </c>
      <c r="H21" s="72" t="s">
        <v>2079</v>
      </c>
      <c r="I21" s="3" t="s">
        <v>1900</v>
      </c>
      <c r="J21" s="3" t="s">
        <v>1923</v>
      </c>
      <c r="K21" s="3" t="s">
        <v>2292</v>
      </c>
      <c r="L21" s="72" t="s">
        <v>2080</v>
      </c>
      <c r="M21" s="3" t="s">
        <v>2287</v>
      </c>
      <c r="N21" s="3" t="s">
        <v>2060</v>
      </c>
      <c r="O21" s="3" t="s">
        <v>1875</v>
      </c>
      <c r="P21" s="3" t="s">
        <v>1876</v>
      </c>
      <c r="Q21" s="3" t="s">
        <v>1648</v>
      </c>
      <c r="R21" s="72" t="s">
        <v>2081</v>
      </c>
      <c r="S21" s="3" t="s">
        <v>2063</v>
      </c>
      <c r="T21" s="11">
        <v>18311811909</v>
      </c>
      <c r="U21" s="20">
        <v>65.5</v>
      </c>
      <c r="V21" s="102">
        <f t="shared" si="0"/>
        <v>39.3</v>
      </c>
      <c r="W21" s="102">
        <v>76.67</v>
      </c>
      <c r="X21" s="102">
        <f t="shared" si="1"/>
        <v>30.668000000000003</v>
      </c>
      <c r="Y21" s="102">
        <f t="shared" si="2"/>
        <v>69.968</v>
      </c>
      <c r="Z21" s="107" t="s">
        <v>246</v>
      </c>
      <c r="AA21" s="97"/>
    </row>
    <row r="22" spans="1:27" ht="30" customHeight="1">
      <c r="A22" s="73">
        <v>19</v>
      </c>
      <c r="B22" s="72"/>
      <c r="C22" s="72" t="s">
        <v>249</v>
      </c>
      <c r="D22" s="3" t="s">
        <v>2085</v>
      </c>
      <c r="E22" s="3" t="s">
        <v>118</v>
      </c>
      <c r="F22" s="3" t="s">
        <v>2032</v>
      </c>
      <c r="G22" s="3" t="s">
        <v>2086</v>
      </c>
      <c r="H22" s="72" t="s">
        <v>2087</v>
      </c>
      <c r="I22" s="3" t="s">
        <v>1913</v>
      </c>
      <c r="J22" s="3" t="s">
        <v>1870</v>
      </c>
      <c r="K22" s="3" t="s">
        <v>1886</v>
      </c>
      <c r="L22" s="72" t="s">
        <v>2088</v>
      </c>
      <c r="M22" s="3" t="s">
        <v>2298</v>
      </c>
      <c r="N22" s="3" t="s">
        <v>2060</v>
      </c>
      <c r="O22" s="3" t="s">
        <v>1875</v>
      </c>
      <c r="P22" s="3" t="s">
        <v>1876</v>
      </c>
      <c r="Q22" s="3" t="s">
        <v>1648</v>
      </c>
      <c r="R22" s="72" t="s">
        <v>2081</v>
      </c>
      <c r="S22" s="3" t="s">
        <v>2063</v>
      </c>
      <c r="T22" s="11">
        <v>13595521849</v>
      </c>
      <c r="U22" s="20">
        <v>62.5</v>
      </c>
      <c r="V22" s="102">
        <f t="shared" si="0"/>
        <v>37.5</v>
      </c>
      <c r="W22" s="102">
        <v>79.4</v>
      </c>
      <c r="X22" s="102">
        <f t="shared" si="1"/>
        <v>31.760000000000005</v>
      </c>
      <c r="Y22" s="102">
        <f t="shared" si="2"/>
        <v>69.26</v>
      </c>
      <c r="Z22" s="107" t="s">
        <v>2290</v>
      </c>
      <c r="AA22" s="97"/>
    </row>
    <row r="23" spans="1:27" ht="30" customHeight="1">
      <c r="A23" s="73">
        <v>20</v>
      </c>
      <c r="B23" s="72"/>
      <c r="C23" s="72" t="s">
        <v>269</v>
      </c>
      <c r="D23" s="3" t="s">
        <v>2089</v>
      </c>
      <c r="E23" s="3" t="s">
        <v>118</v>
      </c>
      <c r="F23" s="3" t="s">
        <v>2032</v>
      </c>
      <c r="G23" s="3" t="s">
        <v>2090</v>
      </c>
      <c r="H23" s="72" t="s">
        <v>2091</v>
      </c>
      <c r="I23" s="3" t="s">
        <v>2295</v>
      </c>
      <c r="J23" s="3" t="s">
        <v>1923</v>
      </c>
      <c r="K23" s="3" t="s">
        <v>1871</v>
      </c>
      <c r="L23" s="72" t="s">
        <v>1676</v>
      </c>
      <c r="M23" s="3" t="s">
        <v>1929</v>
      </c>
      <c r="N23" s="3" t="s">
        <v>2060</v>
      </c>
      <c r="O23" s="3" t="s">
        <v>1875</v>
      </c>
      <c r="P23" s="3" t="s">
        <v>1876</v>
      </c>
      <c r="Q23" s="3" t="s">
        <v>1648</v>
      </c>
      <c r="R23" s="72" t="s">
        <v>2081</v>
      </c>
      <c r="S23" s="3" t="s">
        <v>2063</v>
      </c>
      <c r="T23" s="11">
        <v>18786831714</v>
      </c>
      <c r="U23" s="20">
        <v>61</v>
      </c>
      <c r="V23" s="102">
        <f t="shared" si="0"/>
        <v>36.6</v>
      </c>
      <c r="W23" s="102">
        <v>79.03</v>
      </c>
      <c r="X23" s="102">
        <f t="shared" si="1"/>
        <v>31.612000000000002</v>
      </c>
      <c r="Y23" s="102">
        <f t="shared" si="2"/>
        <v>68.212</v>
      </c>
      <c r="Z23" s="107" t="s">
        <v>2308</v>
      </c>
      <c r="AA23" s="97"/>
    </row>
    <row r="24" spans="1:27" ht="30" customHeight="1">
      <c r="A24" s="73">
        <v>21</v>
      </c>
      <c r="B24" s="72"/>
      <c r="C24" s="72" t="s">
        <v>300</v>
      </c>
      <c r="D24" s="3" t="s">
        <v>2095</v>
      </c>
      <c r="E24" s="3" t="s">
        <v>118</v>
      </c>
      <c r="F24" s="3" t="s">
        <v>2032</v>
      </c>
      <c r="G24" s="3" t="s">
        <v>2096</v>
      </c>
      <c r="H24" s="72" t="s">
        <v>2097</v>
      </c>
      <c r="I24" s="3" t="s">
        <v>1893</v>
      </c>
      <c r="J24" s="3" t="s">
        <v>1870</v>
      </c>
      <c r="K24" s="3" t="s">
        <v>1886</v>
      </c>
      <c r="L24" s="72" t="s">
        <v>2098</v>
      </c>
      <c r="M24" s="3" t="s">
        <v>1873</v>
      </c>
      <c r="N24" s="3" t="s">
        <v>2060</v>
      </c>
      <c r="O24" s="3" t="s">
        <v>1875</v>
      </c>
      <c r="P24" s="3" t="s">
        <v>1876</v>
      </c>
      <c r="Q24" s="3" t="s">
        <v>1648</v>
      </c>
      <c r="R24" s="72" t="s">
        <v>2081</v>
      </c>
      <c r="S24" s="3" t="s">
        <v>2063</v>
      </c>
      <c r="T24" s="11">
        <v>13678566278</v>
      </c>
      <c r="U24" s="20">
        <v>60</v>
      </c>
      <c r="V24" s="102">
        <f t="shared" si="0"/>
        <v>36</v>
      </c>
      <c r="W24" s="102">
        <v>79.44</v>
      </c>
      <c r="X24" s="102">
        <f t="shared" si="1"/>
        <v>31.776</v>
      </c>
      <c r="Y24" s="102">
        <f t="shared" si="2"/>
        <v>67.776</v>
      </c>
      <c r="Z24" s="107" t="s">
        <v>2301</v>
      </c>
      <c r="AA24" s="97"/>
    </row>
    <row r="25" spans="1:27" ht="30" customHeight="1">
      <c r="A25" s="73">
        <v>22</v>
      </c>
      <c r="B25" s="72"/>
      <c r="C25" s="72" t="s">
        <v>294</v>
      </c>
      <c r="D25" s="3" t="s">
        <v>2092</v>
      </c>
      <c r="E25" s="3" t="s">
        <v>118</v>
      </c>
      <c r="F25" s="3" t="s">
        <v>2032</v>
      </c>
      <c r="G25" s="3" t="s">
        <v>2093</v>
      </c>
      <c r="H25" s="72" t="s">
        <v>2094</v>
      </c>
      <c r="I25" s="3" t="s">
        <v>2283</v>
      </c>
      <c r="J25" s="3" t="s">
        <v>1923</v>
      </c>
      <c r="K25" s="3" t="s">
        <v>1886</v>
      </c>
      <c r="L25" s="72" t="s">
        <v>1976</v>
      </c>
      <c r="M25" s="3" t="s">
        <v>2304</v>
      </c>
      <c r="N25" s="3" t="s">
        <v>2060</v>
      </c>
      <c r="O25" s="3" t="s">
        <v>1875</v>
      </c>
      <c r="P25" s="3" t="s">
        <v>1876</v>
      </c>
      <c r="Q25" s="3" t="s">
        <v>1648</v>
      </c>
      <c r="R25" s="72" t="s">
        <v>2081</v>
      </c>
      <c r="S25" s="3" t="s">
        <v>2063</v>
      </c>
      <c r="T25" s="11">
        <v>15008595630</v>
      </c>
      <c r="U25" s="20">
        <v>60.5</v>
      </c>
      <c r="V25" s="102">
        <f t="shared" si="0"/>
        <v>36.3</v>
      </c>
      <c r="W25" s="102"/>
      <c r="X25" s="102">
        <f t="shared" si="1"/>
        <v>0</v>
      </c>
      <c r="Y25" s="102">
        <f t="shared" si="2"/>
        <v>36.3</v>
      </c>
      <c r="Z25" s="107" t="s">
        <v>244</v>
      </c>
      <c r="AA25" s="97"/>
    </row>
    <row r="26" spans="1:27" ht="30" customHeight="1">
      <c r="A26" s="73">
        <v>23</v>
      </c>
      <c r="B26" s="72"/>
      <c r="C26" s="72" t="s">
        <v>286</v>
      </c>
      <c r="D26" s="3" t="s">
        <v>2507</v>
      </c>
      <c r="E26" s="3" t="s">
        <v>118</v>
      </c>
      <c r="F26" s="3" t="s">
        <v>2508</v>
      </c>
      <c r="G26" s="3" t="s">
        <v>2509</v>
      </c>
      <c r="H26" s="72" t="s">
        <v>2510</v>
      </c>
      <c r="I26" s="3" t="s">
        <v>1927</v>
      </c>
      <c r="J26" s="3" t="s">
        <v>1870</v>
      </c>
      <c r="K26" s="3" t="s">
        <v>1886</v>
      </c>
      <c r="L26" s="72" t="s">
        <v>2286</v>
      </c>
      <c r="M26" s="3" t="s">
        <v>1888</v>
      </c>
      <c r="N26" s="3" t="s">
        <v>2060</v>
      </c>
      <c r="O26" s="3" t="s">
        <v>1875</v>
      </c>
      <c r="P26" s="3" t="s">
        <v>1876</v>
      </c>
      <c r="Q26" s="3" t="s">
        <v>2209</v>
      </c>
      <c r="R26" s="72" t="s">
        <v>2511</v>
      </c>
      <c r="S26" s="3" t="s">
        <v>2063</v>
      </c>
      <c r="T26" s="11">
        <v>18786733107</v>
      </c>
      <c r="U26" s="20">
        <v>79</v>
      </c>
      <c r="V26" s="102">
        <f t="shared" si="0"/>
        <v>47.4</v>
      </c>
      <c r="W26" s="102">
        <v>81.67</v>
      </c>
      <c r="X26" s="102">
        <f t="shared" si="1"/>
        <v>32.668</v>
      </c>
      <c r="Y26" s="102">
        <f t="shared" si="2"/>
        <v>80.068</v>
      </c>
      <c r="Z26" s="138" t="s">
        <v>248</v>
      </c>
      <c r="AA26" s="97"/>
    </row>
    <row r="27" spans="1:27" ht="30" customHeight="1">
      <c r="A27" s="73">
        <v>24</v>
      </c>
      <c r="B27" s="72"/>
      <c r="C27" s="72" t="s">
        <v>283</v>
      </c>
      <c r="D27" s="3" t="s">
        <v>2523</v>
      </c>
      <c r="E27" s="3" t="s">
        <v>118</v>
      </c>
      <c r="F27" s="3" t="s">
        <v>2508</v>
      </c>
      <c r="G27" s="3" t="s">
        <v>2524</v>
      </c>
      <c r="H27" s="72" t="s">
        <v>2525</v>
      </c>
      <c r="I27" s="3" t="s">
        <v>1978</v>
      </c>
      <c r="J27" s="3" t="s">
        <v>1870</v>
      </c>
      <c r="K27" s="3" t="s">
        <v>1886</v>
      </c>
      <c r="L27" s="72" t="s">
        <v>2134</v>
      </c>
      <c r="M27" s="3" t="s">
        <v>1643</v>
      </c>
      <c r="N27" s="3" t="s">
        <v>2060</v>
      </c>
      <c r="O27" s="3" t="s">
        <v>1875</v>
      </c>
      <c r="P27" s="3" t="s">
        <v>1876</v>
      </c>
      <c r="Q27" s="3" t="s">
        <v>2209</v>
      </c>
      <c r="R27" s="72" t="s">
        <v>2511</v>
      </c>
      <c r="S27" s="3" t="s">
        <v>2063</v>
      </c>
      <c r="T27" s="11">
        <v>18798074931</v>
      </c>
      <c r="U27" s="20">
        <v>75</v>
      </c>
      <c r="V27" s="102">
        <f t="shared" si="0"/>
        <v>45</v>
      </c>
      <c r="W27" s="102">
        <v>85.87</v>
      </c>
      <c r="X27" s="102">
        <f t="shared" si="1"/>
        <v>34.348000000000006</v>
      </c>
      <c r="Y27" s="102">
        <f t="shared" si="2"/>
        <v>79.34800000000001</v>
      </c>
      <c r="Z27" s="138" t="s">
        <v>246</v>
      </c>
      <c r="AA27" s="97"/>
    </row>
    <row r="28" spans="1:27" ht="30" customHeight="1">
      <c r="A28" s="73">
        <v>25</v>
      </c>
      <c r="B28" s="72"/>
      <c r="C28" s="72" t="s">
        <v>254</v>
      </c>
      <c r="D28" s="3" t="s">
        <v>2515</v>
      </c>
      <c r="E28" s="3" t="s">
        <v>118</v>
      </c>
      <c r="F28" s="3" t="s">
        <v>2508</v>
      </c>
      <c r="G28" s="3" t="s">
        <v>2516</v>
      </c>
      <c r="H28" s="72" t="s">
        <v>2517</v>
      </c>
      <c r="I28" s="3" t="s">
        <v>2518</v>
      </c>
      <c r="J28" s="3" t="s">
        <v>1870</v>
      </c>
      <c r="K28" s="3" t="s">
        <v>1886</v>
      </c>
      <c r="L28" s="72" t="s">
        <v>1659</v>
      </c>
      <c r="M28" s="3" t="s">
        <v>1873</v>
      </c>
      <c r="N28" s="3" t="s">
        <v>2060</v>
      </c>
      <c r="O28" s="3" t="s">
        <v>1875</v>
      </c>
      <c r="P28" s="3" t="s">
        <v>1876</v>
      </c>
      <c r="Q28" s="3" t="s">
        <v>2209</v>
      </c>
      <c r="R28" s="72" t="s">
        <v>2511</v>
      </c>
      <c r="S28" s="3" t="s">
        <v>2063</v>
      </c>
      <c r="T28" s="11">
        <v>18277251310</v>
      </c>
      <c r="U28" s="20">
        <v>76</v>
      </c>
      <c r="V28" s="102">
        <f t="shared" si="0"/>
        <v>45.6</v>
      </c>
      <c r="W28" s="102">
        <v>83.77</v>
      </c>
      <c r="X28" s="102">
        <f t="shared" si="1"/>
        <v>33.508</v>
      </c>
      <c r="Y28" s="102">
        <f t="shared" si="2"/>
        <v>79.108</v>
      </c>
      <c r="Z28" s="138" t="s">
        <v>243</v>
      </c>
      <c r="AA28" s="97"/>
    </row>
    <row r="29" spans="1:27" ht="30" customHeight="1">
      <c r="A29" s="73">
        <v>26</v>
      </c>
      <c r="B29" s="72"/>
      <c r="C29" s="72" t="s">
        <v>301</v>
      </c>
      <c r="D29" s="3" t="s">
        <v>2512</v>
      </c>
      <c r="E29" s="3" t="s">
        <v>118</v>
      </c>
      <c r="F29" s="3" t="s">
        <v>2508</v>
      </c>
      <c r="G29" s="3" t="s">
        <v>2513</v>
      </c>
      <c r="H29" s="72" t="s">
        <v>2514</v>
      </c>
      <c r="I29" s="3" t="s">
        <v>1998</v>
      </c>
      <c r="J29" s="3" t="s">
        <v>1870</v>
      </c>
      <c r="K29" s="3" t="s">
        <v>1886</v>
      </c>
      <c r="L29" s="72" t="s">
        <v>1934</v>
      </c>
      <c r="M29" s="3" t="s">
        <v>1982</v>
      </c>
      <c r="N29" s="3" t="s">
        <v>2060</v>
      </c>
      <c r="O29" s="3" t="s">
        <v>1875</v>
      </c>
      <c r="P29" s="3" t="s">
        <v>1876</v>
      </c>
      <c r="Q29" s="3" t="s">
        <v>2209</v>
      </c>
      <c r="R29" s="72" t="s">
        <v>2511</v>
      </c>
      <c r="S29" s="3" t="s">
        <v>2063</v>
      </c>
      <c r="T29" s="11">
        <v>13638148296</v>
      </c>
      <c r="U29" s="20">
        <v>77</v>
      </c>
      <c r="V29" s="102">
        <f t="shared" si="0"/>
        <v>46.199999999999996</v>
      </c>
      <c r="W29" s="102">
        <v>82.08</v>
      </c>
      <c r="X29" s="102">
        <f t="shared" si="1"/>
        <v>32.832</v>
      </c>
      <c r="Y29" s="102">
        <f t="shared" si="2"/>
        <v>79.032</v>
      </c>
      <c r="Z29" s="138" t="s">
        <v>252</v>
      </c>
      <c r="AA29" s="97"/>
    </row>
    <row r="30" spans="1:27" ht="30" customHeight="1">
      <c r="A30" s="73">
        <v>27</v>
      </c>
      <c r="B30" s="72"/>
      <c r="C30" s="72" t="s">
        <v>270</v>
      </c>
      <c r="D30" s="3" t="s">
        <v>2519</v>
      </c>
      <c r="E30" s="3" t="s">
        <v>118</v>
      </c>
      <c r="F30" s="3" t="s">
        <v>2520</v>
      </c>
      <c r="G30" s="3" t="s">
        <v>2521</v>
      </c>
      <c r="H30" s="72" t="s">
        <v>2522</v>
      </c>
      <c r="I30" s="3" t="s">
        <v>1707</v>
      </c>
      <c r="J30" s="3" t="s">
        <v>1870</v>
      </c>
      <c r="K30" s="3" t="s">
        <v>1886</v>
      </c>
      <c r="L30" s="72" t="s">
        <v>2284</v>
      </c>
      <c r="M30" s="3" t="s">
        <v>2298</v>
      </c>
      <c r="N30" s="3" t="s">
        <v>2060</v>
      </c>
      <c r="O30" s="3" t="s">
        <v>1875</v>
      </c>
      <c r="P30" s="3" t="s">
        <v>1876</v>
      </c>
      <c r="Q30" s="3" t="s">
        <v>2209</v>
      </c>
      <c r="R30" s="72" t="s">
        <v>2511</v>
      </c>
      <c r="S30" s="3" t="s">
        <v>2063</v>
      </c>
      <c r="T30" s="11">
        <v>15008506855</v>
      </c>
      <c r="U30" s="20">
        <v>75.5</v>
      </c>
      <c r="V30" s="102">
        <f t="shared" si="0"/>
        <v>45.3</v>
      </c>
      <c r="W30" s="102">
        <v>79.94</v>
      </c>
      <c r="X30" s="102">
        <f t="shared" si="1"/>
        <v>31.976</v>
      </c>
      <c r="Y30" s="102">
        <f t="shared" si="2"/>
        <v>77.276</v>
      </c>
      <c r="Z30" s="138" t="s">
        <v>2301</v>
      </c>
      <c r="AA30" s="97"/>
    </row>
    <row r="31" spans="1:27" ht="30" customHeight="1">
      <c r="A31" s="73">
        <v>28</v>
      </c>
      <c r="B31" s="72"/>
      <c r="C31" s="72" t="s">
        <v>261</v>
      </c>
      <c r="D31" s="3" t="s">
        <v>2532</v>
      </c>
      <c r="E31" s="3" t="s">
        <v>118</v>
      </c>
      <c r="F31" s="3" t="s">
        <v>2520</v>
      </c>
      <c r="G31" s="3" t="s">
        <v>2533</v>
      </c>
      <c r="H31" s="72" t="s">
        <v>2534</v>
      </c>
      <c r="I31" s="3" t="s">
        <v>1930</v>
      </c>
      <c r="J31" s="3" t="s">
        <v>1870</v>
      </c>
      <c r="K31" s="3" t="s">
        <v>1886</v>
      </c>
      <c r="L31" s="72" t="s">
        <v>2307</v>
      </c>
      <c r="M31" s="3" t="s">
        <v>1643</v>
      </c>
      <c r="N31" s="3" t="s">
        <v>2060</v>
      </c>
      <c r="O31" s="3" t="s">
        <v>1875</v>
      </c>
      <c r="P31" s="3" t="s">
        <v>1876</v>
      </c>
      <c r="Q31" s="3" t="s">
        <v>2209</v>
      </c>
      <c r="R31" s="72" t="s">
        <v>2511</v>
      </c>
      <c r="S31" s="3" t="s">
        <v>2063</v>
      </c>
      <c r="T31" s="11">
        <v>18785111604</v>
      </c>
      <c r="U31" s="20">
        <v>72</v>
      </c>
      <c r="V31" s="102">
        <f t="shared" si="0"/>
        <v>43.199999999999996</v>
      </c>
      <c r="W31" s="102">
        <v>81</v>
      </c>
      <c r="X31" s="102">
        <f t="shared" si="1"/>
        <v>32.4</v>
      </c>
      <c r="Y31" s="102">
        <f t="shared" si="2"/>
        <v>75.6</v>
      </c>
      <c r="Z31" s="138" t="s">
        <v>1636</v>
      </c>
      <c r="AA31" s="97"/>
    </row>
    <row r="32" spans="1:27" ht="30" customHeight="1">
      <c r="A32" s="73">
        <v>29</v>
      </c>
      <c r="B32" s="72"/>
      <c r="C32" s="72" t="s">
        <v>302</v>
      </c>
      <c r="D32" s="3" t="s">
        <v>2539</v>
      </c>
      <c r="E32" s="3" t="s">
        <v>118</v>
      </c>
      <c r="F32" s="3" t="s">
        <v>2508</v>
      </c>
      <c r="G32" s="3" t="s">
        <v>2540</v>
      </c>
      <c r="H32" s="72" t="s">
        <v>2541</v>
      </c>
      <c r="I32" s="3" t="s">
        <v>1930</v>
      </c>
      <c r="J32" s="3" t="s">
        <v>1870</v>
      </c>
      <c r="K32" s="3" t="s">
        <v>1886</v>
      </c>
      <c r="L32" s="72" t="s">
        <v>2134</v>
      </c>
      <c r="M32" s="3" t="s">
        <v>2542</v>
      </c>
      <c r="N32" s="3" t="s">
        <v>2060</v>
      </c>
      <c r="O32" s="3" t="s">
        <v>1875</v>
      </c>
      <c r="P32" s="3" t="s">
        <v>1876</v>
      </c>
      <c r="Q32" s="3" t="s">
        <v>2209</v>
      </c>
      <c r="R32" s="72" t="s">
        <v>2511</v>
      </c>
      <c r="S32" s="3" t="s">
        <v>2063</v>
      </c>
      <c r="T32" s="11">
        <v>18308628859</v>
      </c>
      <c r="U32" s="20">
        <v>71</v>
      </c>
      <c r="V32" s="102">
        <f t="shared" si="0"/>
        <v>42.6</v>
      </c>
      <c r="W32" s="102">
        <v>81.67</v>
      </c>
      <c r="X32" s="102">
        <f t="shared" si="1"/>
        <v>32.668</v>
      </c>
      <c r="Y32" s="102">
        <f t="shared" si="2"/>
        <v>75.268</v>
      </c>
      <c r="Z32" s="138" t="s">
        <v>1917</v>
      </c>
      <c r="AA32" s="97"/>
    </row>
    <row r="33" spans="1:27" ht="30" customHeight="1">
      <c r="A33" s="73">
        <v>30</v>
      </c>
      <c r="B33" s="72"/>
      <c r="C33" s="72" t="s">
        <v>285</v>
      </c>
      <c r="D33" s="3" t="s">
        <v>2543</v>
      </c>
      <c r="E33" s="3" t="s">
        <v>118</v>
      </c>
      <c r="F33" s="3" t="s">
        <v>2508</v>
      </c>
      <c r="G33" s="3" t="s">
        <v>2544</v>
      </c>
      <c r="H33" s="72" t="s">
        <v>2545</v>
      </c>
      <c r="I33" s="3" t="s">
        <v>1658</v>
      </c>
      <c r="J33" s="3" t="s">
        <v>1870</v>
      </c>
      <c r="K33" s="3" t="s">
        <v>2292</v>
      </c>
      <c r="L33" s="72" t="s">
        <v>1653</v>
      </c>
      <c r="M33" s="3" t="s">
        <v>2298</v>
      </c>
      <c r="N33" s="3" t="s">
        <v>2060</v>
      </c>
      <c r="O33" s="3" t="s">
        <v>1875</v>
      </c>
      <c r="P33" s="3" t="s">
        <v>1876</v>
      </c>
      <c r="Q33" s="3" t="s">
        <v>2209</v>
      </c>
      <c r="R33" s="72" t="s">
        <v>2511</v>
      </c>
      <c r="S33" s="3" t="s">
        <v>2063</v>
      </c>
      <c r="T33" s="11">
        <v>15121688847</v>
      </c>
      <c r="U33" s="20">
        <v>71</v>
      </c>
      <c r="V33" s="102">
        <f t="shared" si="0"/>
        <v>42.6</v>
      </c>
      <c r="W33" s="102">
        <v>79.34</v>
      </c>
      <c r="X33" s="102">
        <f t="shared" si="1"/>
        <v>31.736000000000004</v>
      </c>
      <c r="Y33" s="102">
        <f t="shared" si="2"/>
        <v>74.33600000000001</v>
      </c>
      <c r="Z33" s="138" t="s">
        <v>1889</v>
      </c>
      <c r="AA33" s="97"/>
    </row>
    <row r="34" spans="1:27" ht="30" customHeight="1">
      <c r="A34" s="73">
        <v>31</v>
      </c>
      <c r="B34" s="72"/>
      <c r="C34" s="72" t="s">
        <v>267</v>
      </c>
      <c r="D34" s="3" t="s">
        <v>2535</v>
      </c>
      <c r="E34" s="3" t="s">
        <v>118</v>
      </c>
      <c r="F34" s="3" t="s">
        <v>2508</v>
      </c>
      <c r="G34" s="3" t="s">
        <v>2536</v>
      </c>
      <c r="H34" s="72" t="s">
        <v>2537</v>
      </c>
      <c r="I34" s="3" t="s">
        <v>1907</v>
      </c>
      <c r="J34" s="3" t="s">
        <v>1870</v>
      </c>
      <c r="K34" s="3" t="s">
        <v>1886</v>
      </c>
      <c r="L34" s="72" t="s">
        <v>2538</v>
      </c>
      <c r="M34" s="3" t="s">
        <v>2120</v>
      </c>
      <c r="N34" s="3" t="s">
        <v>2060</v>
      </c>
      <c r="O34" s="3" t="s">
        <v>1875</v>
      </c>
      <c r="P34" s="3" t="s">
        <v>1876</v>
      </c>
      <c r="Q34" s="3" t="s">
        <v>2209</v>
      </c>
      <c r="R34" s="72" t="s">
        <v>2511</v>
      </c>
      <c r="S34" s="3" t="s">
        <v>2063</v>
      </c>
      <c r="T34" s="11">
        <v>18798810612</v>
      </c>
      <c r="U34" s="20">
        <v>71</v>
      </c>
      <c r="V34" s="102">
        <f t="shared" si="0"/>
        <v>42.6</v>
      </c>
      <c r="W34" s="102">
        <v>77.68</v>
      </c>
      <c r="X34" s="102">
        <f t="shared" si="1"/>
        <v>31.072000000000003</v>
      </c>
      <c r="Y34" s="102">
        <f t="shared" si="2"/>
        <v>73.672</v>
      </c>
      <c r="Z34" s="138" t="s">
        <v>2288</v>
      </c>
      <c r="AA34" s="97"/>
    </row>
    <row r="35" spans="1:27" ht="30" customHeight="1">
      <c r="A35" s="73">
        <v>32</v>
      </c>
      <c r="B35" s="72"/>
      <c r="C35" s="72" t="s">
        <v>256</v>
      </c>
      <c r="D35" s="3" t="s">
        <v>2529</v>
      </c>
      <c r="E35" s="3" t="s">
        <v>118</v>
      </c>
      <c r="F35" s="3" t="s">
        <v>2508</v>
      </c>
      <c r="G35" s="3" t="s">
        <v>2530</v>
      </c>
      <c r="H35" s="72" t="s">
        <v>2531</v>
      </c>
      <c r="I35" s="3" t="s">
        <v>1893</v>
      </c>
      <c r="J35" s="3" t="s">
        <v>1870</v>
      </c>
      <c r="K35" s="3" t="s">
        <v>1886</v>
      </c>
      <c r="L35" s="72" t="s">
        <v>1994</v>
      </c>
      <c r="M35" s="3" t="s">
        <v>1873</v>
      </c>
      <c r="N35" s="3" t="s">
        <v>2060</v>
      </c>
      <c r="O35" s="3" t="s">
        <v>1875</v>
      </c>
      <c r="P35" s="3" t="s">
        <v>1876</v>
      </c>
      <c r="Q35" s="3" t="s">
        <v>2209</v>
      </c>
      <c r="R35" s="72" t="s">
        <v>2511</v>
      </c>
      <c r="S35" s="3" t="s">
        <v>2063</v>
      </c>
      <c r="T35" s="11">
        <v>13638141907</v>
      </c>
      <c r="U35" s="20">
        <v>72</v>
      </c>
      <c r="V35" s="102">
        <f t="shared" si="0"/>
        <v>43.199999999999996</v>
      </c>
      <c r="W35" s="102">
        <v>75.33</v>
      </c>
      <c r="X35" s="102">
        <f t="shared" si="1"/>
        <v>30.132</v>
      </c>
      <c r="Y35" s="102">
        <f t="shared" si="2"/>
        <v>73.332</v>
      </c>
      <c r="Z35" s="138" t="s">
        <v>2311</v>
      </c>
      <c r="AA35" s="97"/>
    </row>
    <row r="36" spans="1:27" ht="30" customHeight="1">
      <c r="A36" s="73">
        <v>33</v>
      </c>
      <c r="B36" s="72"/>
      <c r="C36" s="72" t="s">
        <v>264</v>
      </c>
      <c r="D36" s="3" t="s">
        <v>2546</v>
      </c>
      <c r="E36" s="3" t="s">
        <v>118</v>
      </c>
      <c r="F36" s="3" t="s">
        <v>2520</v>
      </c>
      <c r="G36" s="3" t="s">
        <v>2547</v>
      </c>
      <c r="H36" s="72" t="s">
        <v>2548</v>
      </c>
      <c r="I36" s="3" t="s">
        <v>1900</v>
      </c>
      <c r="J36" s="3" t="s">
        <v>1870</v>
      </c>
      <c r="K36" s="3" t="s">
        <v>1886</v>
      </c>
      <c r="L36" s="72" t="s">
        <v>2322</v>
      </c>
      <c r="M36" s="3" t="s">
        <v>1873</v>
      </c>
      <c r="N36" s="3" t="s">
        <v>2060</v>
      </c>
      <c r="O36" s="3" t="s">
        <v>1875</v>
      </c>
      <c r="P36" s="3" t="s">
        <v>1876</v>
      </c>
      <c r="Q36" s="3" t="s">
        <v>2209</v>
      </c>
      <c r="R36" s="72" t="s">
        <v>2511</v>
      </c>
      <c r="S36" s="3" t="s">
        <v>2063</v>
      </c>
      <c r="T36" s="11">
        <v>15286791833</v>
      </c>
      <c r="U36" s="20">
        <v>71</v>
      </c>
      <c r="V36" s="102">
        <f aca="true" t="shared" si="3" ref="V36:V67">U36*0.6</f>
        <v>42.6</v>
      </c>
      <c r="W36" s="102">
        <v>76.67</v>
      </c>
      <c r="X36" s="102">
        <f aca="true" t="shared" si="4" ref="X36:X67">W36*0.4</f>
        <v>30.668000000000003</v>
      </c>
      <c r="Y36" s="102">
        <f aca="true" t="shared" si="5" ref="Y36:Y67">V36+X36</f>
        <v>73.268</v>
      </c>
      <c r="Z36" s="138" t="s">
        <v>2319</v>
      </c>
      <c r="AA36" s="97"/>
    </row>
    <row r="37" spans="1:27" ht="30" customHeight="1">
      <c r="A37" s="73">
        <v>34</v>
      </c>
      <c r="B37" s="72"/>
      <c r="C37" s="72" t="s">
        <v>141</v>
      </c>
      <c r="D37" s="3" t="s">
        <v>2526</v>
      </c>
      <c r="E37" s="3" t="s">
        <v>118</v>
      </c>
      <c r="F37" s="3" t="s">
        <v>2520</v>
      </c>
      <c r="G37" s="3" t="s">
        <v>2527</v>
      </c>
      <c r="H37" s="72" t="s">
        <v>2528</v>
      </c>
      <c r="I37" s="3" t="s">
        <v>1913</v>
      </c>
      <c r="J37" s="3" t="s">
        <v>1870</v>
      </c>
      <c r="K37" s="3" t="s">
        <v>1661</v>
      </c>
      <c r="L37" s="72" t="s">
        <v>1919</v>
      </c>
      <c r="M37" s="3" t="s">
        <v>1929</v>
      </c>
      <c r="N37" s="3" t="s">
        <v>2060</v>
      </c>
      <c r="O37" s="3" t="s">
        <v>1875</v>
      </c>
      <c r="P37" s="3" t="s">
        <v>1876</v>
      </c>
      <c r="Q37" s="3" t="s">
        <v>2209</v>
      </c>
      <c r="R37" s="72" t="s">
        <v>2511</v>
      </c>
      <c r="S37" s="3" t="s">
        <v>2063</v>
      </c>
      <c r="T37" s="11">
        <v>15185327405</v>
      </c>
      <c r="U37" s="20">
        <v>73</v>
      </c>
      <c r="V37" s="102">
        <f t="shared" si="3"/>
        <v>43.8</v>
      </c>
      <c r="W37" s="102"/>
      <c r="X37" s="102">
        <f t="shared" si="4"/>
        <v>0</v>
      </c>
      <c r="Y37" s="102">
        <f t="shared" si="5"/>
        <v>43.8</v>
      </c>
      <c r="Z37" s="138" t="s">
        <v>2321</v>
      </c>
      <c r="AA37" s="97"/>
    </row>
    <row r="38" spans="1:27" ht="30" customHeight="1">
      <c r="A38" s="73">
        <v>35</v>
      </c>
      <c r="B38" s="72"/>
      <c r="C38" s="72" t="s">
        <v>141</v>
      </c>
      <c r="D38" s="3" t="s">
        <v>2549</v>
      </c>
      <c r="E38" s="3" t="s">
        <v>118</v>
      </c>
      <c r="F38" s="3" t="s">
        <v>2520</v>
      </c>
      <c r="G38" s="3" t="s">
        <v>2550</v>
      </c>
      <c r="H38" s="72" t="s">
        <v>2551</v>
      </c>
      <c r="I38" s="3" t="s">
        <v>1913</v>
      </c>
      <c r="J38" s="3" t="s">
        <v>1870</v>
      </c>
      <c r="K38" s="3" t="s">
        <v>1886</v>
      </c>
      <c r="L38" s="72" t="s">
        <v>2056</v>
      </c>
      <c r="M38" s="3" t="s">
        <v>1929</v>
      </c>
      <c r="N38" s="3" t="s">
        <v>2060</v>
      </c>
      <c r="O38" s="3" t="s">
        <v>1875</v>
      </c>
      <c r="P38" s="3" t="s">
        <v>1876</v>
      </c>
      <c r="Q38" s="3" t="s">
        <v>2209</v>
      </c>
      <c r="R38" s="72" t="s">
        <v>2511</v>
      </c>
      <c r="S38" s="3" t="s">
        <v>2063</v>
      </c>
      <c r="T38" s="11">
        <v>15085515172</v>
      </c>
      <c r="U38" s="20">
        <v>71</v>
      </c>
      <c r="V38" s="102">
        <f t="shared" si="3"/>
        <v>42.6</v>
      </c>
      <c r="W38" s="102"/>
      <c r="X38" s="102">
        <f t="shared" si="4"/>
        <v>0</v>
      </c>
      <c r="Y38" s="102">
        <f t="shared" si="5"/>
        <v>42.6</v>
      </c>
      <c r="Z38" s="138" t="s">
        <v>1634</v>
      </c>
      <c r="AA38" s="97"/>
    </row>
    <row r="39" spans="1:27" ht="30" customHeight="1">
      <c r="A39" s="73">
        <v>36</v>
      </c>
      <c r="B39" s="72"/>
      <c r="C39" s="72" t="s">
        <v>303</v>
      </c>
      <c r="D39" s="3" t="s">
        <v>2557</v>
      </c>
      <c r="E39" s="3" t="s">
        <v>118</v>
      </c>
      <c r="F39" s="3" t="s">
        <v>2558</v>
      </c>
      <c r="G39" s="3" t="s">
        <v>2559</v>
      </c>
      <c r="H39" s="72" t="s">
        <v>2560</v>
      </c>
      <c r="I39" s="3" t="s">
        <v>2561</v>
      </c>
      <c r="J39" s="3" t="s">
        <v>1870</v>
      </c>
      <c r="K39" s="3" t="s">
        <v>1871</v>
      </c>
      <c r="L39" s="72" t="s">
        <v>2312</v>
      </c>
      <c r="M39" s="3" t="s">
        <v>1873</v>
      </c>
      <c r="N39" s="3" t="s">
        <v>2060</v>
      </c>
      <c r="O39" s="3" t="s">
        <v>1875</v>
      </c>
      <c r="P39" s="3" t="s">
        <v>1876</v>
      </c>
      <c r="Q39" s="3" t="s">
        <v>2562</v>
      </c>
      <c r="R39" s="72" t="s">
        <v>2563</v>
      </c>
      <c r="S39" s="3" t="s">
        <v>2063</v>
      </c>
      <c r="T39" s="11">
        <v>15985600963</v>
      </c>
      <c r="U39" s="20">
        <v>79</v>
      </c>
      <c r="V39" s="102">
        <f t="shared" si="3"/>
        <v>47.4</v>
      </c>
      <c r="W39" s="102">
        <v>78.27</v>
      </c>
      <c r="X39" s="102">
        <f t="shared" si="4"/>
        <v>31.308</v>
      </c>
      <c r="Y39" s="102">
        <f t="shared" si="5"/>
        <v>78.708</v>
      </c>
      <c r="Z39" s="138" t="s">
        <v>248</v>
      </c>
      <c r="AA39" s="97"/>
    </row>
    <row r="40" spans="1:27" ht="30" customHeight="1">
      <c r="A40" s="73">
        <v>37</v>
      </c>
      <c r="B40" s="72"/>
      <c r="C40" s="72" t="s">
        <v>287</v>
      </c>
      <c r="D40" s="3" t="s">
        <v>2564</v>
      </c>
      <c r="E40" s="3" t="s">
        <v>118</v>
      </c>
      <c r="F40" s="3" t="s">
        <v>2520</v>
      </c>
      <c r="G40" s="3" t="s">
        <v>1081</v>
      </c>
      <c r="H40" s="72" t="s">
        <v>1082</v>
      </c>
      <c r="I40" s="3" t="s">
        <v>2310</v>
      </c>
      <c r="J40" s="3" t="s">
        <v>1923</v>
      </c>
      <c r="K40" s="3" t="s">
        <v>2292</v>
      </c>
      <c r="L40" s="72" t="s">
        <v>1083</v>
      </c>
      <c r="M40" s="3" t="s">
        <v>1935</v>
      </c>
      <c r="N40" s="3" t="s">
        <v>2060</v>
      </c>
      <c r="O40" s="3" t="s">
        <v>1875</v>
      </c>
      <c r="P40" s="3" t="s">
        <v>1876</v>
      </c>
      <c r="Q40" s="3" t="s">
        <v>2562</v>
      </c>
      <c r="R40" s="72" t="s">
        <v>2563</v>
      </c>
      <c r="S40" s="3" t="s">
        <v>2063</v>
      </c>
      <c r="T40" s="11">
        <v>18285149723</v>
      </c>
      <c r="U40" s="20">
        <v>77</v>
      </c>
      <c r="V40" s="102">
        <f t="shared" si="3"/>
        <v>46.199999999999996</v>
      </c>
      <c r="W40" s="102">
        <v>79.67</v>
      </c>
      <c r="X40" s="102">
        <f t="shared" si="4"/>
        <v>31.868000000000002</v>
      </c>
      <c r="Y40" s="102">
        <f t="shared" si="5"/>
        <v>78.068</v>
      </c>
      <c r="Z40" s="138" t="s">
        <v>246</v>
      </c>
      <c r="AA40" s="97"/>
    </row>
    <row r="41" spans="1:27" ht="30" customHeight="1">
      <c r="A41" s="73">
        <v>38</v>
      </c>
      <c r="B41" s="72"/>
      <c r="C41" s="72" t="s">
        <v>282</v>
      </c>
      <c r="D41" s="3" t="s">
        <v>1087</v>
      </c>
      <c r="E41" s="3" t="s">
        <v>118</v>
      </c>
      <c r="F41" s="3" t="s">
        <v>2520</v>
      </c>
      <c r="G41" s="3" t="s">
        <v>1088</v>
      </c>
      <c r="H41" s="72" t="s">
        <v>1089</v>
      </c>
      <c r="I41" s="3" t="s">
        <v>1930</v>
      </c>
      <c r="J41" s="3" t="s">
        <v>1870</v>
      </c>
      <c r="K41" s="3" t="s">
        <v>1886</v>
      </c>
      <c r="L41" s="72" t="s">
        <v>2322</v>
      </c>
      <c r="M41" s="3" t="s">
        <v>2298</v>
      </c>
      <c r="N41" s="3" t="s">
        <v>2556</v>
      </c>
      <c r="O41" s="3" t="s">
        <v>1875</v>
      </c>
      <c r="P41" s="3" t="s">
        <v>1876</v>
      </c>
      <c r="Q41" s="3" t="s">
        <v>2562</v>
      </c>
      <c r="R41" s="72" t="s">
        <v>2563</v>
      </c>
      <c r="S41" s="3" t="s">
        <v>2063</v>
      </c>
      <c r="T41" s="11">
        <v>13885590842</v>
      </c>
      <c r="U41" s="20">
        <v>75</v>
      </c>
      <c r="V41" s="102">
        <f t="shared" si="3"/>
        <v>45</v>
      </c>
      <c r="W41" s="102">
        <v>80.33</v>
      </c>
      <c r="X41" s="102">
        <f t="shared" si="4"/>
        <v>32.132</v>
      </c>
      <c r="Y41" s="102">
        <f t="shared" si="5"/>
        <v>77.132</v>
      </c>
      <c r="Z41" s="138" t="s">
        <v>243</v>
      </c>
      <c r="AA41" s="97"/>
    </row>
    <row r="42" spans="1:27" ht="30" customHeight="1">
      <c r="A42" s="73">
        <v>39</v>
      </c>
      <c r="B42" s="72"/>
      <c r="C42" s="72" t="s">
        <v>304</v>
      </c>
      <c r="D42" s="3" t="s">
        <v>1111</v>
      </c>
      <c r="E42" s="3" t="s">
        <v>118</v>
      </c>
      <c r="F42" s="3" t="s">
        <v>2558</v>
      </c>
      <c r="G42" s="3" t="s">
        <v>1112</v>
      </c>
      <c r="H42" s="72" t="s">
        <v>1113</v>
      </c>
      <c r="I42" s="3" t="s">
        <v>1907</v>
      </c>
      <c r="J42" s="3" t="s">
        <v>1870</v>
      </c>
      <c r="K42" s="3" t="s">
        <v>1886</v>
      </c>
      <c r="L42" s="72" t="s">
        <v>1114</v>
      </c>
      <c r="M42" s="3" t="s">
        <v>1115</v>
      </c>
      <c r="N42" s="3" t="s">
        <v>1116</v>
      </c>
      <c r="O42" s="3" t="s">
        <v>1875</v>
      </c>
      <c r="P42" s="3" t="s">
        <v>1876</v>
      </c>
      <c r="Q42" s="3" t="s">
        <v>2562</v>
      </c>
      <c r="R42" s="72" t="s">
        <v>2563</v>
      </c>
      <c r="S42" s="3" t="s">
        <v>2063</v>
      </c>
      <c r="T42" s="11">
        <v>18885650536</v>
      </c>
      <c r="U42" s="20">
        <v>68.5</v>
      </c>
      <c r="V42" s="102">
        <f t="shared" si="3"/>
        <v>41.1</v>
      </c>
      <c r="W42" s="102">
        <v>85</v>
      </c>
      <c r="X42" s="102">
        <f t="shared" si="4"/>
        <v>34</v>
      </c>
      <c r="Y42" s="102">
        <f t="shared" si="5"/>
        <v>75.1</v>
      </c>
      <c r="Z42" s="138" t="s">
        <v>252</v>
      </c>
      <c r="AA42" s="97"/>
    </row>
    <row r="43" spans="1:27" ht="30" customHeight="1">
      <c r="A43" s="73">
        <v>40</v>
      </c>
      <c r="B43" s="72"/>
      <c r="C43" s="72" t="s">
        <v>305</v>
      </c>
      <c r="D43" s="3" t="s">
        <v>1084</v>
      </c>
      <c r="E43" s="3" t="s">
        <v>118</v>
      </c>
      <c r="F43" s="3" t="s">
        <v>2520</v>
      </c>
      <c r="G43" s="3" t="s">
        <v>1085</v>
      </c>
      <c r="H43" s="72" t="s">
        <v>1086</v>
      </c>
      <c r="I43" s="3" t="s">
        <v>1703</v>
      </c>
      <c r="J43" s="3" t="s">
        <v>1870</v>
      </c>
      <c r="K43" s="3" t="s">
        <v>1886</v>
      </c>
      <c r="L43" s="72" t="s">
        <v>1979</v>
      </c>
      <c r="M43" s="3" t="s">
        <v>1925</v>
      </c>
      <c r="N43" s="3" t="s">
        <v>2556</v>
      </c>
      <c r="O43" s="3" t="s">
        <v>1875</v>
      </c>
      <c r="P43" s="3" t="s">
        <v>1876</v>
      </c>
      <c r="Q43" s="3" t="s">
        <v>2562</v>
      </c>
      <c r="R43" s="72" t="s">
        <v>2563</v>
      </c>
      <c r="S43" s="3" t="s">
        <v>2063</v>
      </c>
      <c r="T43" s="11">
        <v>15985255213</v>
      </c>
      <c r="U43" s="20">
        <v>75</v>
      </c>
      <c r="V43" s="102">
        <f t="shared" si="3"/>
        <v>45</v>
      </c>
      <c r="W43" s="102">
        <v>74.67</v>
      </c>
      <c r="X43" s="102">
        <f t="shared" si="4"/>
        <v>29.868000000000002</v>
      </c>
      <c r="Y43" s="102">
        <f t="shared" si="5"/>
        <v>74.868</v>
      </c>
      <c r="Z43" s="138" t="s">
        <v>2301</v>
      </c>
      <c r="AA43" s="97"/>
    </row>
    <row r="44" spans="1:27" ht="30" customHeight="1">
      <c r="A44" s="73">
        <v>41</v>
      </c>
      <c r="B44" s="72"/>
      <c r="C44" s="72" t="s">
        <v>306</v>
      </c>
      <c r="D44" s="3" t="s">
        <v>1108</v>
      </c>
      <c r="E44" s="3" t="s">
        <v>118</v>
      </c>
      <c r="F44" s="3" t="s">
        <v>2558</v>
      </c>
      <c r="G44" s="3" t="s">
        <v>1109</v>
      </c>
      <c r="H44" s="72" t="s">
        <v>1110</v>
      </c>
      <c r="I44" s="3" t="s">
        <v>1930</v>
      </c>
      <c r="J44" s="3" t="s">
        <v>1870</v>
      </c>
      <c r="K44" s="3" t="s">
        <v>1886</v>
      </c>
      <c r="L44" s="72" t="s">
        <v>1920</v>
      </c>
      <c r="M44" s="3" t="s">
        <v>1888</v>
      </c>
      <c r="N44" s="3" t="s">
        <v>2060</v>
      </c>
      <c r="O44" s="3" t="s">
        <v>1875</v>
      </c>
      <c r="P44" s="3" t="s">
        <v>1876</v>
      </c>
      <c r="Q44" s="3" t="s">
        <v>2562</v>
      </c>
      <c r="R44" s="72" t="s">
        <v>2563</v>
      </c>
      <c r="S44" s="3" t="s">
        <v>2063</v>
      </c>
      <c r="T44" s="11">
        <v>18285122407</v>
      </c>
      <c r="U44" s="20">
        <v>69</v>
      </c>
      <c r="V44" s="102">
        <f t="shared" si="3"/>
        <v>41.4</v>
      </c>
      <c r="W44" s="102">
        <v>83.14</v>
      </c>
      <c r="X44" s="102">
        <f t="shared" si="4"/>
        <v>33.256</v>
      </c>
      <c r="Y44" s="102">
        <f t="shared" si="5"/>
        <v>74.656</v>
      </c>
      <c r="Z44" s="138" t="s">
        <v>1636</v>
      </c>
      <c r="AA44" s="97"/>
    </row>
    <row r="45" spans="1:27" ht="30" customHeight="1">
      <c r="A45" s="73">
        <v>42</v>
      </c>
      <c r="B45" s="72"/>
      <c r="C45" s="72" t="s">
        <v>290</v>
      </c>
      <c r="D45" s="3" t="s">
        <v>1123</v>
      </c>
      <c r="E45" s="3" t="s">
        <v>118</v>
      </c>
      <c r="F45" s="3" t="s">
        <v>2558</v>
      </c>
      <c r="G45" s="3" t="s">
        <v>1124</v>
      </c>
      <c r="H45" s="72" t="s">
        <v>1125</v>
      </c>
      <c r="I45" s="3" t="s">
        <v>1937</v>
      </c>
      <c r="J45" s="3" t="s">
        <v>1870</v>
      </c>
      <c r="K45" s="3" t="s">
        <v>1886</v>
      </c>
      <c r="L45" s="72" t="s">
        <v>1126</v>
      </c>
      <c r="M45" s="3" t="s">
        <v>1127</v>
      </c>
      <c r="N45" s="3" t="s">
        <v>2060</v>
      </c>
      <c r="O45" s="3" t="s">
        <v>1875</v>
      </c>
      <c r="P45" s="3" t="s">
        <v>1876</v>
      </c>
      <c r="Q45" s="3" t="s">
        <v>2562</v>
      </c>
      <c r="R45" s="72" t="s">
        <v>2563</v>
      </c>
      <c r="S45" s="3" t="s">
        <v>2063</v>
      </c>
      <c r="T45" s="11">
        <v>18798846758</v>
      </c>
      <c r="U45" s="20">
        <v>67</v>
      </c>
      <c r="V45" s="102">
        <f t="shared" si="3"/>
        <v>40.199999999999996</v>
      </c>
      <c r="W45" s="102">
        <v>83.48</v>
      </c>
      <c r="X45" s="102">
        <f t="shared" si="4"/>
        <v>33.392</v>
      </c>
      <c r="Y45" s="102">
        <f t="shared" si="5"/>
        <v>73.592</v>
      </c>
      <c r="Z45" s="138" t="s">
        <v>1917</v>
      </c>
      <c r="AA45" s="97"/>
    </row>
    <row r="46" spans="1:27" ht="30" customHeight="1">
      <c r="A46" s="73">
        <v>43</v>
      </c>
      <c r="B46" s="72"/>
      <c r="C46" s="72" t="s">
        <v>258</v>
      </c>
      <c r="D46" s="3" t="s">
        <v>1090</v>
      </c>
      <c r="E46" s="3" t="s">
        <v>118</v>
      </c>
      <c r="F46" s="3" t="s">
        <v>2558</v>
      </c>
      <c r="G46" s="3" t="s">
        <v>1091</v>
      </c>
      <c r="H46" s="72" t="s">
        <v>1092</v>
      </c>
      <c r="I46" s="3" t="s">
        <v>1907</v>
      </c>
      <c r="J46" s="3" t="s">
        <v>1870</v>
      </c>
      <c r="K46" s="3" t="s">
        <v>1886</v>
      </c>
      <c r="L46" s="72" t="s">
        <v>1894</v>
      </c>
      <c r="M46" s="3" t="s">
        <v>1093</v>
      </c>
      <c r="N46" s="3" t="s">
        <v>2060</v>
      </c>
      <c r="O46" s="3" t="s">
        <v>1875</v>
      </c>
      <c r="P46" s="3" t="s">
        <v>1876</v>
      </c>
      <c r="Q46" s="3" t="s">
        <v>2562</v>
      </c>
      <c r="R46" s="72" t="s">
        <v>2563</v>
      </c>
      <c r="S46" s="3" t="s">
        <v>2063</v>
      </c>
      <c r="T46" s="11">
        <v>18286645905</v>
      </c>
      <c r="U46" s="20">
        <v>71</v>
      </c>
      <c r="V46" s="102">
        <f t="shared" si="3"/>
        <v>42.6</v>
      </c>
      <c r="W46" s="102">
        <v>77</v>
      </c>
      <c r="X46" s="102">
        <f t="shared" si="4"/>
        <v>30.8</v>
      </c>
      <c r="Y46" s="102">
        <f t="shared" si="5"/>
        <v>73.4</v>
      </c>
      <c r="Z46" s="138" t="s">
        <v>1889</v>
      </c>
      <c r="AA46" s="97"/>
    </row>
    <row r="47" spans="1:27" ht="30" customHeight="1">
      <c r="A47" s="73">
        <v>44</v>
      </c>
      <c r="B47" s="72"/>
      <c r="C47" s="72" t="s">
        <v>307</v>
      </c>
      <c r="D47" s="3" t="s">
        <v>1094</v>
      </c>
      <c r="E47" s="3" t="s">
        <v>118</v>
      </c>
      <c r="F47" s="3" t="s">
        <v>2558</v>
      </c>
      <c r="G47" s="3" t="s">
        <v>1095</v>
      </c>
      <c r="H47" s="72" t="s">
        <v>1096</v>
      </c>
      <c r="I47" s="3" t="s">
        <v>2118</v>
      </c>
      <c r="J47" s="3" t="s">
        <v>1923</v>
      </c>
      <c r="K47" s="3" t="s">
        <v>1871</v>
      </c>
      <c r="L47" s="72" t="s">
        <v>1097</v>
      </c>
      <c r="M47" s="3" t="s">
        <v>1098</v>
      </c>
      <c r="N47" s="3" t="s">
        <v>2060</v>
      </c>
      <c r="O47" s="3" t="s">
        <v>1875</v>
      </c>
      <c r="P47" s="3" t="s">
        <v>1876</v>
      </c>
      <c r="Q47" s="3" t="s">
        <v>2562</v>
      </c>
      <c r="R47" s="72" t="s">
        <v>2563</v>
      </c>
      <c r="S47" s="3" t="s">
        <v>2063</v>
      </c>
      <c r="T47" s="11">
        <v>18212239486</v>
      </c>
      <c r="U47" s="20">
        <v>69.5</v>
      </c>
      <c r="V47" s="102">
        <f t="shared" si="3"/>
        <v>41.699999999999996</v>
      </c>
      <c r="W47" s="102">
        <v>78.27</v>
      </c>
      <c r="X47" s="102">
        <f t="shared" si="4"/>
        <v>31.308</v>
      </c>
      <c r="Y47" s="102">
        <f t="shared" si="5"/>
        <v>73.008</v>
      </c>
      <c r="Z47" s="138" t="s">
        <v>2288</v>
      </c>
      <c r="AA47" s="97"/>
    </row>
    <row r="48" spans="1:27" ht="30" customHeight="1">
      <c r="A48" s="73">
        <v>45</v>
      </c>
      <c r="B48" s="72"/>
      <c r="C48" s="72" t="s">
        <v>308</v>
      </c>
      <c r="D48" s="3" t="s">
        <v>1099</v>
      </c>
      <c r="E48" s="3" t="s">
        <v>118</v>
      </c>
      <c r="F48" s="3" t="s">
        <v>2558</v>
      </c>
      <c r="G48" s="3" t="s">
        <v>1100</v>
      </c>
      <c r="H48" s="72" t="s">
        <v>1101</v>
      </c>
      <c r="I48" s="3" t="s">
        <v>1102</v>
      </c>
      <c r="J48" s="3" t="s">
        <v>1923</v>
      </c>
      <c r="K48" s="3" t="s">
        <v>1886</v>
      </c>
      <c r="L48" s="72" t="s">
        <v>2134</v>
      </c>
      <c r="M48" s="3" t="s">
        <v>1103</v>
      </c>
      <c r="N48" s="3" t="s">
        <v>2060</v>
      </c>
      <c r="O48" s="3" t="s">
        <v>1875</v>
      </c>
      <c r="P48" s="3" t="s">
        <v>1876</v>
      </c>
      <c r="Q48" s="3" t="s">
        <v>2562</v>
      </c>
      <c r="R48" s="72" t="s">
        <v>2563</v>
      </c>
      <c r="S48" s="3" t="s">
        <v>2063</v>
      </c>
      <c r="T48" s="11">
        <v>15576992641</v>
      </c>
      <c r="U48" s="20">
        <v>69.5</v>
      </c>
      <c r="V48" s="102">
        <f t="shared" si="3"/>
        <v>41.699999999999996</v>
      </c>
      <c r="W48" s="102">
        <v>75.6</v>
      </c>
      <c r="X48" s="102">
        <f t="shared" si="4"/>
        <v>30.24</v>
      </c>
      <c r="Y48" s="102">
        <f t="shared" si="5"/>
        <v>71.94</v>
      </c>
      <c r="Z48" s="138" t="s">
        <v>2311</v>
      </c>
      <c r="AA48" s="97"/>
    </row>
    <row r="49" spans="1:27" ht="30" customHeight="1">
      <c r="A49" s="73">
        <v>46</v>
      </c>
      <c r="B49" s="72"/>
      <c r="C49" s="72" t="s">
        <v>309</v>
      </c>
      <c r="D49" s="3" t="s">
        <v>1128</v>
      </c>
      <c r="E49" s="3" t="s">
        <v>118</v>
      </c>
      <c r="F49" s="3" t="s">
        <v>2520</v>
      </c>
      <c r="G49" s="3" t="s">
        <v>1129</v>
      </c>
      <c r="H49" s="72" t="s">
        <v>1130</v>
      </c>
      <c r="I49" s="3" t="s">
        <v>1131</v>
      </c>
      <c r="J49" s="3" t="s">
        <v>1923</v>
      </c>
      <c r="K49" s="3" t="s">
        <v>1886</v>
      </c>
      <c r="L49" s="72" t="s">
        <v>1706</v>
      </c>
      <c r="M49" s="3" t="s">
        <v>1873</v>
      </c>
      <c r="N49" s="3" t="s">
        <v>2060</v>
      </c>
      <c r="O49" s="3" t="s">
        <v>1875</v>
      </c>
      <c r="P49" s="3" t="s">
        <v>1876</v>
      </c>
      <c r="Q49" s="3" t="s">
        <v>2562</v>
      </c>
      <c r="R49" s="72" t="s">
        <v>2563</v>
      </c>
      <c r="S49" s="3" t="s">
        <v>2063</v>
      </c>
      <c r="T49" s="11">
        <v>13885677420</v>
      </c>
      <c r="U49" s="20">
        <v>66.5</v>
      </c>
      <c r="V49" s="102">
        <f t="shared" si="3"/>
        <v>39.9</v>
      </c>
      <c r="W49" s="102">
        <v>80.05</v>
      </c>
      <c r="X49" s="102">
        <f t="shared" si="4"/>
        <v>32.02</v>
      </c>
      <c r="Y49" s="102">
        <f t="shared" si="5"/>
        <v>71.92</v>
      </c>
      <c r="Z49" s="138" t="s">
        <v>2319</v>
      </c>
      <c r="AA49" s="97"/>
    </row>
    <row r="50" spans="1:27" ht="30" customHeight="1">
      <c r="A50" s="73">
        <v>47</v>
      </c>
      <c r="B50" s="72"/>
      <c r="C50" s="72" t="s">
        <v>310</v>
      </c>
      <c r="D50" s="3" t="s">
        <v>1137</v>
      </c>
      <c r="E50" s="3" t="s">
        <v>118</v>
      </c>
      <c r="F50" s="3" t="s">
        <v>2558</v>
      </c>
      <c r="G50" s="3" t="s">
        <v>1138</v>
      </c>
      <c r="H50" s="72" t="s">
        <v>1139</v>
      </c>
      <c r="I50" s="3" t="s">
        <v>1930</v>
      </c>
      <c r="J50" s="3" t="s">
        <v>1870</v>
      </c>
      <c r="K50" s="3" t="s">
        <v>1886</v>
      </c>
      <c r="L50" s="72" t="s">
        <v>2134</v>
      </c>
      <c r="M50" s="3" t="s">
        <v>1643</v>
      </c>
      <c r="N50" s="3" t="s">
        <v>2060</v>
      </c>
      <c r="O50" s="3" t="s">
        <v>1875</v>
      </c>
      <c r="P50" s="3" t="s">
        <v>1876</v>
      </c>
      <c r="Q50" s="3" t="s">
        <v>2562</v>
      </c>
      <c r="R50" s="72" t="s">
        <v>2563</v>
      </c>
      <c r="S50" s="3" t="s">
        <v>2063</v>
      </c>
      <c r="T50" s="11">
        <v>15329122819</v>
      </c>
      <c r="U50" s="20">
        <v>66</v>
      </c>
      <c r="V50" s="102">
        <f t="shared" si="3"/>
        <v>39.6</v>
      </c>
      <c r="W50" s="102">
        <v>80.67</v>
      </c>
      <c r="X50" s="102">
        <f t="shared" si="4"/>
        <v>32.268</v>
      </c>
      <c r="Y50" s="102">
        <f t="shared" si="5"/>
        <v>71.868</v>
      </c>
      <c r="Z50" s="138" t="s">
        <v>2321</v>
      </c>
      <c r="AA50" s="97"/>
    </row>
    <row r="51" spans="1:27" ht="30" customHeight="1">
      <c r="A51" s="73">
        <v>48</v>
      </c>
      <c r="B51" s="72"/>
      <c r="C51" s="72" t="s">
        <v>260</v>
      </c>
      <c r="D51" s="3" t="s">
        <v>1120</v>
      </c>
      <c r="E51" s="3" t="s">
        <v>118</v>
      </c>
      <c r="F51" s="3" t="s">
        <v>2558</v>
      </c>
      <c r="G51" s="3" t="s">
        <v>1121</v>
      </c>
      <c r="H51" s="72" t="s">
        <v>1122</v>
      </c>
      <c r="I51" s="3" t="s">
        <v>1937</v>
      </c>
      <c r="J51" s="3" t="s">
        <v>1923</v>
      </c>
      <c r="K51" s="3" t="s">
        <v>1886</v>
      </c>
      <c r="L51" s="72" t="s">
        <v>2002</v>
      </c>
      <c r="M51" s="3" t="s">
        <v>1921</v>
      </c>
      <c r="N51" s="3" t="s">
        <v>2060</v>
      </c>
      <c r="O51" s="3" t="s">
        <v>1875</v>
      </c>
      <c r="P51" s="3" t="s">
        <v>1876</v>
      </c>
      <c r="Q51" s="3" t="s">
        <v>2562</v>
      </c>
      <c r="R51" s="72" t="s">
        <v>2563</v>
      </c>
      <c r="S51" s="3" t="s">
        <v>2063</v>
      </c>
      <c r="T51" s="11">
        <v>15121596052</v>
      </c>
      <c r="U51" s="20">
        <v>67</v>
      </c>
      <c r="V51" s="102">
        <f t="shared" si="3"/>
        <v>40.199999999999996</v>
      </c>
      <c r="W51" s="102">
        <v>78.67</v>
      </c>
      <c r="X51" s="102">
        <f t="shared" si="4"/>
        <v>31.468000000000004</v>
      </c>
      <c r="Y51" s="102">
        <f t="shared" si="5"/>
        <v>71.668</v>
      </c>
      <c r="Z51" s="138" t="s">
        <v>1634</v>
      </c>
      <c r="AA51" s="97"/>
    </row>
    <row r="52" spans="1:27" ht="30" customHeight="1">
      <c r="A52" s="73">
        <v>49</v>
      </c>
      <c r="B52" s="72"/>
      <c r="C52" s="72" t="s">
        <v>311</v>
      </c>
      <c r="D52" s="3" t="s">
        <v>1150</v>
      </c>
      <c r="E52" s="3" t="s">
        <v>118</v>
      </c>
      <c r="F52" s="3" t="s">
        <v>2558</v>
      </c>
      <c r="G52" s="3" t="s">
        <v>1151</v>
      </c>
      <c r="H52" s="72" t="s">
        <v>1152</v>
      </c>
      <c r="I52" s="3" t="s">
        <v>1907</v>
      </c>
      <c r="J52" s="3" t="s">
        <v>1870</v>
      </c>
      <c r="K52" s="3" t="s">
        <v>1886</v>
      </c>
      <c r="L52" s="72" t="s">
        <v>1708</v>
      </c>
      <c r="M52" s="3" t="s">
        <v>1153</v>
      </c>
      <c r="N52" s="3" t="s">
        <v>2060</v>
      </c>
      <c r="O52" s="3" t="s">
        <v>1875</v>
      </c>
      <c r="P52" s="3" t="s">
        <v>1876</v>
      </c>
      <c r="Q52" s="3" t="s">
        <v>2562</v>
      </c>
      <c r="R52" s="72" t="s">
        <v>2563</v>
      </c>
      <c r="S52" s="3" t="s">
        <v>2063</v>
      </c>
      <c r="T52" s="11">
        <v>18798081647</v>
      </c>
      <c r="U52" s="20">
        <v>65</v>
      </c>
      <c r="V52" s="102">
        <f t="shared" si="3"/>
        <v>39</v>
      </c>
      <c r="W52" s="102">
        <v>80.4</v>
      </c>
      <c r="X52" s="102">
        <f t="shared" si="4"/>
        <v>32.160000000000004</v>
      </c>
      <c r="Y52" s="102">
        <f t="shared" si="5"/>
        <v>71.16</v>
      </c>
      <c r="Z52" s="138" t="s">
        <v>2285</v>
      </c>
      <c r="AA52" s="97"/>
    </row>
    <row r="53" spans="1:27" ht="30" customHeight="1">
      <c r="A53" s="73">
        <v>50</v>
      </c>
      <c r="B53" s="72"/>
      <c r="C53" s="72" t="s">
        <v>259</v>
      </c>
      <c r="D53" s="3" t="s">
        <v>1140</v>
      </c>
      <c r="E53" s="3" t="s">
        <v>118</v>
      </c>
      <c r="F53" s="3" t="s">
        <v>2558</v>
      </c>
      <c r="G53" s="3" t="s">
        <v>1141</v>
      </c>
      <c r="H53" s="72" t="s">
        <v>1142</v>
      </c>
      <c r="I53" s="3" t="s">
        <v>1907</v>
      </c>
      <c r="J53" s="3" t="s">
        <v>1870</v>
      </c>
      <c r="K53" s="3" t="s">
        <v>2292</v>
      </c>
      <c r="L53" s="72" t="s">
        <v>1143</v>
      </c>
      <c r="M53" s="3" t="s">
        <v>1144</v>
      </c>
      <c r="N53" s="3" t="s">
        <v>2556</v>
      </c>
      <c r="O53" s="3" t="s">
        <v>2176</v>
      </c>
      <c r="P53" s="3" t="s">
        <v>1876</v>
      </c>
      <c r="Q53" s="3" t="s">
        <v>2562</v>
      </c>
      <c r="R53" s="72" t="s">
        <v>2563</v>
      </c>
      <c r="S53" s="3" t="s">
        <v>2063</v>
      </c>
      <c r="T53" s="11">
        <v>15286702336</v>
      </c>
      <c r="U53" s="20">
        <v>65</v>
      </c>
      <c r="V53" s="102">
        <f t="shared" si="3"/>
        <v>39</v>
      </c>
      <c r="W53" s="102">
        <v>77.73</v>
      </c>
      <c r="X53" s="102">
        <f t="shared" si="4"/>
        <v>31.092000000000002</v>
      </c>
      <c r="Y53" s="102">
        <f t="shared" si="5"/>
        <v>70.092</v>
      </c>
      <c r="Z53" s="138" t="s">
        <v>1640</v>
      </c>
      <c r="AA53" s="97"/>
    </row>
    <row r="54" spans="1:27" ht="30" customHeight="1">
      <c r="A54" s="73">
        <v>51</v>
      </c>
      <c r="B54" s="72"/>
      <c r="C54" s="72" t="s">
        <v>291</v>
      </c>
      <c r="D54" s="3" t="s">
        <v>1160</v>
      </c>
      <c r="E54" s="3" t="s">
        <v>118</v>
      </c>
      <c r="F54" s="3" t="s">
        <v>2558</v>
      </c>
      <c r="G54" s="3" t="s">
        <v>1161</v>
      </c>
      <c r="H54" s="72" t="s">
        <v>1162</v>
      </c>
      <c r="I54" s="3" t="s">
        <v>1907</v>
      </c>
      <c r="J54" s="3" t="s">
        <v>1870</v>
      </c>
      <c r="K54" s="3" t="s">
        <v>2292</v>
      </c>
      <c r="L54" s="72" t="s">
        <v>1163</v>
      </c>
      <c r="M54" s="3" t="s">
        <v>1144</v>
      </c>
      <c r="N54" s="3" t="s">
        <v>2060</v>
      </c>
      <c r="O54" s="3" t="s">
        <v>1875</v>
      </c>
      <c r="P54" s="3" t="s">
        <v>1876</v>
      </c>
      <c r="Q54" s="3" t="s">
        <v>2562</v>
      </c>
      <c r="R54" s="72" t="s">
        <v>2563</v>
      </c>
      <c r="S54" s="3" t="s">
        <v>2063</v>
      </c>
      <c r="T54" s="11">
        <v>18608569605</v>
      </c>
      <c r="U54" s="20">
        <v>62</v>
      </c>
      <c r="V54" s="102">
        <f t="shared" si="3"/>
        <v>37.199999999999996</v>
      </c>
      <c r="W54" s="102">
        <v>82.1</v>
      </c>
      <c r="X54" s="102">
        <f t="shared" si="4"/>
        <v>32.839999999999996</v>
      </c>
      <c r="Y54" s="102">
        <f t="shared" si="5"/>
        <v>70.03999999999999</v>
      </c>
      <c r="Z54" s="138" t="s">
        <v>1936</v>
      </c>
      <c r="AA54" s="97"/>
    </row>
    <row r="55" spans="1:27" ht="30" customHeight="1">
      <c r="A55" s="73">
        <v>52</v>
      </c>
      <c r="B55" s="72"/>
      <c r="C55" s="72" t="s">
        <v>312</v>
      </c>
      <c r="D55" s="3" t="s">
        <v>1132</v>
      </c>
      <c r="E55" s="3" t="s">
        <v>118</v>
      </c>
      <c r="F55" s="3" t="s">
        <v>2558</v>
      </c>
      <c r="G55" s="3" t="s">
        <v>1133</v>
      </c>
      <c r="H55" s="72" t="s">
        <v>1134</v>
      </c>
      <c r="I55" s="3" t="s">
        <v>1900</v>
      </c>
      <c r="J55" s="3" t="s">
        <v>1870</v>
      </c>
      <c r="K55" s="3" t="s">
        <v>1886</v>
      </c>
      <c r="L55" s="72" t="s">
        <v>1135</v>
      </c>
      <c r="M55" s="3" t="s">
        <v>1136</v>
      </c>
      <c r="N55" s="3" t="s">
        <v>2060</v>
      </c>
      <c r="O55" s="3" t="s">
        <v>1875</v>
      </c>
      <c r="P55" s="3" t="s">
        <v>1876</v>
      </c>
      <c r="Q55" s="3" t="s">
        <v>2562</v>
      </c>
      <c r="R55" s="72" t="s">
        <v>2563</v>
      </c>
      <c r="S55" s="3" t="s">
        <v>2063</v>
      </c>
      <c r="T55" s="11">
        <v>18708637410</v>
      </c>
      <c r="U55" s="20">
        <v>66.5</v>
      </c>
      <c r="V55" s="102">
        <f t="shared" si="3"/>
        <v>39.9</v>
      </c>
      <c r="W55" s="102">
        <v>74</v>
      </c>
      <c r="X55" s="102">
        <f t="shared" si="4"/>
        <v>29.6</v>
      </c>
      <c r="Y55" s="102">
        <f t="shared" si="5"/>
        <v>69.5</v>
      </c>
      <c r="Z55" s="138" t="s">
        <v>1638</v>
      </c>
      <c r="AA55" s="97"/>
    </row>
    <row r="56" spans="1:27" ht="30" customHeight="1">
      <c r="A56" s="73">
        <v>53</v>
      </c>
      <c r="B56" s="72"/>
      <c r="C56" s="72" t="s">
        <v>313</v>
      </c>
      <c r="D56" s="3" t="s">
        <v>1164</v>
      </c>
      <c r="E56" s="3" t="s">
        <v>118</v>
      </c>
      <c r="F56" s="3" t="s">
        <v>2558</v>
      </c>
      <c r="G56" s="3" t="s">
        <v>1165</v>
      </c>
      <c r="H56" s="72" t="s">
        <v>1166</v>
      </c>
      <c r="I56" s="3" t="s">
        <v>1907</v>
      </c>
      <c r="J56" s="3" t="s">
        <v>1923</v>
      </c>
      <c r="K56" s="3" t="s">
        <v>1886</v>
      </c>
      <c r="L56" s="72" t="s">
        <v>1934</v>
      </c>
      <c r="M56" s="3" t="s">
        <v>2298</v>
      </c>
      <c r="N56" s="3" t="s">
        <v>2060</v>
      </c>
      <c r="O56" s="3" t="s">
        <v>1875</v>
      </c>
      <c r="P56" s="3" t="s">
        <v>1876</v>
      </c>
      <c r="Q56" s="3" t="s">
        <v>2562</v>
      </c>
      <c r="R56" s="72" t="s">
        <v>2563</v>
      </c>
      <c r="S56" s="3" t="s">
        <v>2063</v>
      </c>
      <c r="T56" s="11">
        <v>15008509186</v>
      </c>
      <c r="U56" s="20">
        <v>59.5</v>
      </c>
      <c r="V56" s="102">
        <f t="shared" si="3"/>
        <v>35.699999999999996</v>
      </c>
      <c r="W56" s="102">
        <v>78.88</v>
      </c>
      <c r="X56" s="102">
        <f t="shared" si="4"/>
        <v>31.552</v>
      </c>
      <c r="Y56" s="102">
        <f t="shared" si="5"/>
        <v>67.252</v>
      </c>
      <c r="Z56" s="138" t="s">
        <v>1909</v>
      </c>
      <c r="AA56" s="97"/>
    </row>
    <row r="57" spans="1:27" ht="30" customHeight="1">
      <c r="A57" s="73">
        <v>54</v>
      </c>
      <c r="B57" s="72"/>
      <c r="C57" s="72" t="s">
        <v>266</v>
      </c>
      <c r="D57" s="3" t="s">
        <v>1185</v>
      </c>
      <c r="E57" s="3" t="s">
        <v>118</v>
      </c>
      <c r="F57" s="3" t="s">
        <v>2520</v>
      </c>
      <c r="G57" s="3" t="s">
        <v>1186</v>
      </c>
      <c r="H57" s="72" t="s">
        <v>1187</v>
      </c>
      <c r="I57" s="3" t="s">
        <v>1907</v>
      </c>
      <c r="J57" s="3" t="s">
        <v>1870</v>
      </c>
      <c r="K57" s="3" t="s">
        <v>1886</v>
      </c>
      <c r="L57" s="72" t="s">
        <v>1660</v>
      </c>
      <c r="M57" s="3" t="s">
        <v>1873</v>
      </c>
      <c r="N57" s="3" t="s">
        <v>1116</v>
      </c>
      <c r="O57" s="3" t="s">
        <v>2176</v>
      </c>
      <c r="P57" s="3" t="s">
        <v>1876</v>
      </c>
      <c r="Q57" s="3" t="s">
        <v>2562</v>
      </c>
      <c r="R57" s="72" t="s">
        <v>2563</v>
      </c>
      <c r="S57" s="3" t="s">
        <v>2063</v>
      </c>
      <c r="T57" s="11">
        <v>18744860384</v>
      </c>
      <c r="U57" s="20">
        <v>57.5</v>
      </c>
      <c r="V57" s="102">
        <f t="shared" si="3"/>
        <v>34.5</v>
      </c>
      <c r="W57" s="102">
        <v>80.24</v>
      </c>
      <c r="X57" s="102">
        <f t="shared" si="4"/>
        <v>32.096</v>
      </c>
      <c r="Y57" s="102">
        <f t="shared" si="5"/>
        <v>66.596</v>
      </c>
      <c r="Z57" s="138" t="s">
        <v>2313</v>
      </c>
      <c r="AA57" s="97"/>
    </row>
    <row r="58" spans="1:27" ht="30" customHeight="1">
      <c r="A58" s="73">
        <v>55</v>
      </c>
      <c r="B58" s="72"/>
      <c r="C58" s="72" t="s">
        <v>314</v>
      </c>
      <c r="D58" s="3" t="s">
        <v>1167</v>
      </c>
      <c r="E58" s="3" t="s">
        <v>118</v>
      </c>
      <c r="F58" s="3" t="s">
        <v>2520</v>
      </c>
      <c r="G58" s="3" t="s">
        <v>1168</v>
      </c>
      <c r="H58" s="72" t="s">
        <v>1169</v>
      </c>
      <c r="I58" s="3" t="s">
        <v>1869</v>
      </c>
      <c r="J58" s="3" t="s">
        <v>1923</v>
      </c>
      <c r="K58" s="3" t="s">
        <v>1886</v>
      </c>
      <c r="L58" s="72" t="s">
        <v>1708</v>
      </c>
      <c r="M58" s="3" t="s">
        <v>1873</v>
      </c>
      <c r="N58" s="3" t="s">
        <v>2060</v>
      </c>
      <c r="O58" s="3" t="s">
        <v>1875</v>
      </c>
      <c r="P58" s="3" t="s">
        <v>1876</v>
      </c>
      <c r="Q58" s="3" t="s">
        <v>2562</v>
      </c>
      <c r="R58" s="72" t="s">
        <v>2563</v>
      </c>
      <c r="S58" s="3" t="s">
        <v>2063</v>
      </c>
      <c r="T58" s="11">
        <v>13885669548</v>
      </c>
      <c r="U58" s="20">
        <v>59</v>
      </c>
      <c r="V58" s="102">
        <f t="shared" si="3"/>
        <v>35.4</v>
      </c>
      <c r="W58" s="102">
        <v>77.67</v>
      </c>
      <c r="X58" s="102">
        <f t="shared" si="4"/>
        <v>31.068</v>
      </c>
      <c r="Y58" s="102">
        <f t="shared" si="5"/>
        <v>66.468</v>
      </c>
      <c r="Z58" s="138" t="s">
        <v>1880</v>
      </c>
      <c r="AA58" s="97"/>
    </row>
    <row r="59" spans="1:27" ht="30" customHeight="1">
      <c r="A59" s="73">
        <v>56</v>
      </c>
      <c r="B59" s="72"/>
      <c r="C59" s="72" t="s">
        <v>271</v>
      </c>
      <c r="D59" s="3" t="s">
        <v>1154</v>
      </c>
      <c r="E59" s="3" t="s">
        <v>118</v>
      </c>
      <c r="F59" s="3" t="s">
        <v>2558</v>
      </c>
      <c r="G59" s="3" t="s">
        <v>1155</v>
      </c>
      <c r="H59" s="72" t="s">
        <v>1156</v>
      </c>
      <c r="I59" s="3" t="s">
        <v>2310</v>
      </c>
      <c r="J59" s="3" t="s">
        <v>1870</v>
      </c>
      <c r="K59" s="3" t="s">
        <v>1871</v>
      </c>
      <c r="L59" s="72" t="s">
        <v>1928</v>
      </c>
      <c r="M59" s="3" t="s">
        <v>1925</v>
      </c>
      <c r="N59" s="3" t="s">
        <v>2060</v>
      </c>
      <c r="O59" s="3" t="s">
        <v>1875</v>
      </c>
      <c r="P59" s="3" t="s">
        <v>1876</v>
      </c>
      <c r="Q59" s="3" t="s">
        <v>2562</v>
      </c>
      <c r="R59" s="72" t="s">
        <v>2563</v>
      </c>
      <c r="S59" s="3" t="s">
        <v>2063</v>
      </c>
      <c r="T59" s="11">
        <v>18385640672</v>
      </c>
      <c r="U59" s="20">
        <v>63.5</v>
      </c>
      <c r="V59" s="102">
        <f t="shared" si="3"/>
        <v>38.1</v>
      </c>
      <c r="W59" s="102">
        <v>69.67</v>
      </c>
      <c r="X59" s="102">
        <f t="shared" si="4"/>
        <v>27.868000000000002</v>
      </c>
      <c r="Y59" s="102">
        <f t="shared" si="5"/>
        <v>65.968</v>
      </c>
      <c r="Z59" s="138" t="s">
        <v>2297</v>
      </c>
      <c r="AA59" s="97"/>
    </row>
    <row r="60" spans="1:27" ht="30" customHeight="1">
      <c r="A60" s="73">
        <v>57</v>
      </c>
      <c r="B60" s="72"/>
      <c r="C60" s="72" t="s">
        <v>141</v>
      </c>
      <c r="D60" s="3" t="s">
        <v>1104</v>
      </c>
      <c r="E60" s="3" t="s">
        <v>118</v>
      </c>
      <c r="F60" s="3" t="s">
        <v>2558</v>
      </c>
      <c r="G60" s="3" t="s">
        <v>1105</v>
      </c>
      <c r="H60" s="72" t="s">
        <v>1106</v>
      </c>
      <c r="I60" s="3" t="s">
        <v>2010</v>
      </c>
      <c r="J60" s="3" t="s">
        <v>1870</v>
      </c>
      <c r="K60" s="3" t="s">
        <v>1886</v>
      </c>
      <c r="L60" s="72" t="s">
        <v>1690</v>
      </c>
      <c r="M60" s="3" t="s">
        <v>1107</v>
      </c>
      <c r="N60" s="3" t="s">
        <v>2060</v>
      </c>
      <c r="O60" s="3" t="s">
        <v>1875</v>
      </c>
      <c r="P60" s="3" t="s">
        <v>1876</v>
      </c>
      <c r="Q60" s="3" t="s">
        <v>2562</v>
      </c>
      <c r="R60" s="72" t="s">
        <v>2563</v>
      </c>
      <c r="S60" s="3" t="s">
        <v>2063</v>
      </c>
      <c r="T60" s="11">
        <v>18285683964</v>
      </c>
      <c r="U60" s="20">
        <v>69</v>
      </c>
      <c r="V60" s="102">
        <f t="shared" si="3"/>
        <v>41.4</v>
      </c>
      <c r="W60" s="102"/>
      <c r="X60" s="102">
        <f t="shared" si="4"/>
        <v>0</v>
      </c>
      <c r="Y60" s="102">
        <f t="shared" si="5"/>
        <v>41.4</v>
      </c>
      <c r="Z60" s="138" t="s">
        <v>2293</v>
      </c>
      <c r="AA60" s="97"/>
    </row>
    <row r="61" spans="1:27" ht="30" customHeight="1">
      <c r="A61" s="73">
        <v>58</v>
      </c>
      <c r="B61" s="72"/>
      <c r="C61" s="72" t="s">
        <v>141</v>
      </c>
      <c r="D61" s="3" t="s">
        <v>1117</v>
      </c>
      <c r="E61" s="3" t="s">
        <v>118</v>
      </c>
      <c r="F61" s="3" t="s">
        <v>2520</v>
      </c>
      <c r="G61" s="3" t="s">
        <v>1118</v>
      </c>
      <c r="H61" s="72" t="s">
        <v>1119</v>
      </c>
      <c r="I61" s="3" t="s">
        <v>1689</v>
      </c>
      <c r="J61" s="3" t="s">
        <v>1870</v>
      </c>
      <c r="K61" s="3" t="s">
        <v>1871</v>
      </c>
      <c r="L61" s="72" t="s">
        <v>2312</v>
      </c>
      <c r="M61" s="3" t="s">
        <v>2298</v>
      </c>
      <c r="N61" s="3" t="s">
        <v>2556</v>
      </c>
      <c r="O61" s="3" t="s">
        <v>1875</v>
      </c>
      <c r="P61" s="3" t="s">
        <v>1876</v>
      </c>
      <c r="Q61" s="3" t="s">
        <v>2562</v>
      </c>
      <c r="R61" s="72" t="s">
        <v>2563</v>
      </c>
      <c r="S61" s="3" t="s">
        <v>2063</v>
      </c>
      <c r="T61" s="11">
        <v>15008509121</v>
      </c>
      <c r="U61" s="20">
        <v>68</v>
      </c>
      <c r="V61" s="102">
        <f t="shared" si="3"/>
        <v>40.8</v>
      </c>
      <c r="W61" s="102"/>
      <c r="X61" s="102">
        <f t="shared" si="4"/>
        <v>0</v>
      </c>
      <c r="Y61" s="102">
        <f t="shared" si="5"/>
        <v>40.8</v>
      </c>
      <c r="Z61" s="138" t="s">
        <v>225</v>
      </c>
      <c r="AA61" s="97"/>
    </row>
    <row r="62" spans="1:27" ht="30" customHeight="1">
      <c r="A62" s="73">
        <v>59</v>
      </c>
      <c r="B62" s="72"/>
      <c r="C62" s="72" t="s">
        <v>141</v>
      </c>
      <c r="D62" s="3" t="s">
        <v>1145</v>
      </c>
      <c r="E62" s="3" t="s">
        <v>118</v>
      </c>
      <c r="F62" s="3" t="s">
        <v>2558</v>
      </c>
      <c r="G62" s="3" t="s">
        <v>1146</v>
      </c>
      <c r="H62" s="72" t="s">
        <v>1147</v>
      </c>
      <c r="I62" s="3" t="s">
        <v>1148</v>
      </c>
      <c r="J62" s="3" t="s">
        <v>1870</v>
      </c>
      <c r="K62" s="3" t="s">
        <v>1886</v>
      </c>
      <c r="L62" s="72" t="s">
        <v>1938</v>
      </c>
      <c r="M62" s="3" t="s">
        <v>1149</v>
      </c>
      <c r="N62" s="3" t="s">
        <v>2060</v>
      </c>
      <c r="O62" s="3" t="s">
        <v>1875</v>
      </c>
      <c r="P62" s="3" t="s">
        <v>1876</v>
      </c>
      <c r="Q62" s="3" t="s">
        <v>2562</v>
      </c>
      <c r="R62" s="72" t="s">
        <v>2563</v>
      </c>
      <c r="S62" s="3" t="s">
        <v>2063</v>
      </c>
      <c r="T62" s="11">
        <v>15286635400</v>
      </c>
      <c r="U62" s="20">
        <v>65</v>
      </c>
      <c r="V62" s="102">
        <f t="shared" si="3"/>
        <v>39</v>
      </c>
      <c r="W62" s="102"/>
      <c r="X62" s="102">
        <f t="shared" si="4"/>
        <v>0</v>
      </c>
      <c r="Y62" s="102">
        <f t="shared" si="5"/>
        <v>39</v>
      </c>
      <c r="Z62" s="138" t="s">
        <v>2326</v>
      </c>
      <c r="AA62" s="97"/>
    </row>
    <row r="63" spans="1:27" ht="30" customHeight="1">
      <c r="A63" s="73">
        <v>60</v>
      </c>
      <c r="B63" s="72"/>
      <c r="C63" s="72" t="s">
        <v>141</v>
      </c>
      <c r="D63" s="3" t="s">
        <v>1157</v>
      </c>
      <c r="E63" s="3" t="s">
        <v>118</v>
      </c>
      <c r="F63" s="3" t="s">
        <v>2520</v>
      </c>
      <c r="G63" s="3" t="s">
        <v>1158</v>
      </c>
      <c r="H63" s="72" t="s">
        <v>1159</v>
      </c>
      <c r="I63" s="3" t="s">
        <v>1698</v>
      </c>
      <c r="J63" s="3" t="s">
        <v>1870</v>
      </c>
      <c r="K63" s="3" t="s">
        <v>1886</v>
      </c>
      <c r="L63" s="72" t="s">
        <v>1931</v>
      </c>
      <c r="M63" s="3" t="s">
        <v>1873</v>
      </c>
      <c r="N63" s="3" t="s">
        <v>2555</v>
      </c>
      <c r="O63" s="3" t="s">
        <v>1875</v>
      </c>
      <c r="P63" s="3" t="s">
        <v>1876</v>
      </c>
      <c r="Q63" s="3" t="s">
        <v>2562</v>
      </c>
      <c r="R63" s="72" t="s">
        <v>2563</v>
      </c>
      <c r="S63" s="3" t="s">
        <v>2063</v>
      </c>
      <c r="T63" s="11">
        <v>15121661700</v>
      </c>
      <c r="U63" s="20">
        <v>63</v>
      </c>
      <c r="V63" s="102">
        <f t="shared" si="3"/>
        <v>37.8</v>
      </c>
      <c r="W63" s="102"/>
      <c r="X63" s="102">
        <f t="shared" si="4"/>
        <v>0</v>
      </c>
      <c r="Y63" s="102">
        <f t="shared" si="5"/>
        <v>37.8</v>
      </c>
      <c r="Z63" s="138" t="s">
        <v>2323</v>
      </c>
      <c r="AA63" s="97"/>
    </row>
    <row r="64" spans="1:27" ht="30" customHeight="1">
      <c r="A64" s="73">
        <v>61</v>
      </c>
      <c r="B64" s="72"/>
      <c r="C64" s="72" t="s">
        <v>141</v>
      </c>
      <c r="D64" s="3" t="s">
        <v>1170</v>
      </c>
      <c r="E64" s="3" t="s">
        <v>118</v>
      </c>
      <c r="F64" s="3" t="s">
        <v>2558</v>
      </c>
      <c r="G64" s="3" t="s">
        <v>1171</v>
      </c>
      <c r="H64" s="72" t="s">
        <v>1172</v>
      </c>
      <c r="I64" s="3" t="s">
        <v>1907</v>
      </c>
      <c r="J64" s="3" t="s">
        <v>1870</v>
      </c>
      <c r="K64" s="3" t="s">
        <v>1886</v>
      </c>
      <c r="L64" s="72" t="s">
        <v>2303</v>
      </c>
      <c r="M64" s="3" t="s">
        <v>1173</v>
      </c>
      <c r="N64" s="3" t="s">
        <v>1174</v>
      </c>
      <c r="O64" s="3" t="s">
        <v>2176</v>
      </c>
      <c r="P64" s="3" t="s">
        <v>1876</v>
      </c>
      <c r="Q64" s="3" t="s">
        <v>2562</v>
      </c>
      <c r="R64" s="72" t="s">
        <v>2563</v>
      </c>
      <c r="S64" s="3" t="s">
        <v>2063</v>
      </c>
      <c r="T64" s="11">
        <v>15685655882</v>
      </c>
      <c r="U64" s="20">
        <v>58.5</v>
      </c>
      <c r="V64" s="102">
        <f t="shared" si="3"/>
        <v>35.1</v>
      </c>
      <c r="W64" s="102"/>
      <c r="X64" s="102">
        <f t="shared" si="4"/>
        <v>0</v>
      </c>
      <c r="Y64" s="102">
        <f t="shared" si="5"/>
        <v>35.1</v>
      </c>
      <c r="Z64" s="138" t="s">
        <v>1642</v>
      </c>
      <c r="AA64" s="97"/>
    </row>
    <row r="65" spans="1:27" ht="30" customHeight="1">
      <c r="A65" s="73">
        <v>62</v>
      </c>
      <c r="B65" s="72"/>
      <c r="C65" s="72" t="s">
        <v>141</v>
      </c>
      <c r="D65" s="3" t="s">
        <v>1175</v>
      </c>
      <c r="E65" s="3" t="s">
        <v>118</v>
      </c>
      <c r="F65" s="3" t="s">
        <v>2558</v>
      </c>
      <c r="G65" s="3" t="s">
        <v>1176</v>
      </c>
      <c r="H65" s="72" t="s">
        <v>1177</v>
      </c>
      <c r="I65" s="3" t="s">
        <v>1893</v>
      </c>
      <c r="J65" s="3" t="s">
        <v>1923</v>
      </c>
      <c r="K65" s="3" t="s">
        <v>1886</v>
      </c>
      <c r="L65" s="72" t="s">
        <v>1659</v>
      </c>
      <c r="M65" s="3" t="s">
        <v>1178</v>
      </c>
      <c r="N65" s="3" t="s">
        <v>2060</v>
      </c>
      <c r="O65" s="3" t="s">
        <v>1875</v>
      </c>
      <c r="P65" s="3" t="s">
        <v>1876</v>
      </c>
      <c r="Q65" s="3" t="s">
        <v>2562</v>
      </c>
      <c r="R65" s="72" t="s">
        <v>2563</v>
      </c>
      <c r="S65" s="3" t="s">
        <v>2063</v>
      </c>
      <c r="T65" s="11">
        <v>18843427390</v>
      </c>
      <c r="U65" s="20">
        <v>58.5</v>
      </c>
      <c r="V65" s="102">
        <f t="shared" si="3"/>
        <v>35.1</v>
      </c>
      <c r="W65" s="102"/>
      <c r="X65" s="102">
        <f t="shared" si="4"/>
        <v>0</v>
      </c>
      <c r="Y65" s="102">
        <f t="shared" si="5"/>
        <v>35.1</v>
      </c>
      <c r="Z65" s="138" t="s">
        <v>226</v>
      </c>
      <c r="AA65" s="97"/>
    </row>
    <row r="66" spans="1:27" ht="30" customHeight="1">
      <c r="A66" s="73">
        <v>63</v>
      </c>
      <c r="B66" s="72"/>
      <c r="C66" s="72" t="s">
        <v>141</v>
      </c>
      <c r="D66" s="3" t="s">
        <v>1179</v>
      </c>
      <c r="E66" s="3" t="s">
        <v>118</v>
      </c>
      <c r="F66" s="3" t="s">
        <v>2520</v>
      </c>
      <c r="G66" s="3" t="s">
        <v>1180</v>
      </c>
      <c r="H66" s="72" t="s">
        <v>1181</v>
      </c>
      <c r="I66" s="3" t="s">
        <v>1978</v>
      </c>
      <c r="J66" s="3" t="s">
        <v>1870</v>
      </c>
      <c r="K66" s="3" t="s">
        <v>1886</v>
      </c>
      <c r="L66" s="72" t="s">
        <v>2312</v>
      </c>
      <c r="M66" s="3" t="s">
        <v>1873</v>
      </c>
      <c r="N66" s="3" t="s">
        <v>2060</v>
      </c>
      <c r="O66" s="3" t="s">
        <v>1875</v>
      </c>
      <c r="P66" s="3" t="s">
        <v>1876</v>
      </c>
      <c r="Q66" s="3" t="s">
        <v>2562</v>
      </c>
      <c r="R66" s="72" t="s">
        <v>2563</v>
      </c>
      <c r="S66" s="3" t="s">
        <v>2063</v>
      </c>
      <c r="T66" s="11">
        <v>18708620904</v>
      </c>
      <c r="U66" s="20">
        <v>58</v>
      </c>
      <c r="V66" s="102">
        <f t="shared" si="3"/>
        <v>34.8</v>
      </c>
      <c r="W66" s="102"/>
      <c r="X66" s="102">
        <f t="shared" si="4"/>
        <v>0</v>
      </c>
      <c r="Y66" s="102">
        <f t="shared" si="5"/>
        <v>34.8</v>
      </c>
      <c r="Z66" s="138" t="s">
        <v>227</v>
      </c>
      <c r="AA66" s="97"/>
    </row>
    <row r="67" spans="1:27" ht="30" customHeight="1">
      <c r="A67" s="73">
        <v>64</v>
      </c>
      <c r="B67" s="72"/>
      <c r="C67" s="72" t="s">
        <v>141</v>
      </c>
      <c r="D67" s="3" t="s">
        <v>1182</v>
      </c>
      <c r="E67" s="3" t="s">
        <v>118</v>
      </c>
      <c r="F67" s="3" t="s">
        <v>2520</v>
      </c>
      <c r="G67" s="3" t="s">
        <v>1183</v>
      </c>
      <c r="H67" s="72" t="s">
        <v>1184</v>
      </c>
      <c r="I67" s="3" t="s">
        <v>1998</v>
      </c>
      <c r="J67" s="3" t="s">
        <v>1870</v>
      </c>
      <c r="K67" s="3" t="s">
        <v>1886</v>
      </c>
      <c r="L67" s="72" t="s">
        <v>1668</v>
      </c>
      <c r="M67" s="3" t="s">
        <v>1643</v>
      </c>
      <c r="N67" s="3" t="s">
        <v>2060</v>
      </c>
      <c r="O67" s="3" t="s">
        <v>1875</v>
      </c>
      <c r="P67" s="3" t="s">
        <v>1876</v>
      </c>
      <c r="Q67" s="3" t="s">
        <v>2562</v>
      </c>
      <c r="R67" s="72" t="s">
        <v>2563</v>
      </c>
      <c r="S67" s="3" t="s">
        <v>2063</v>
      </c>
      <c r="T67" s="11">
        <v>18285128153</v>
      </c>
      <c r="U67" s="20">
        <v>58</v>
      </c>
      <c r="V67" s="102">
        <f t="shared" si="3"/>
        <v>34.8</v>
      </c>
      <c r="W67" s="102"/>
      <c r="X67" s="102">
        <f t="shared" si="4"/>
        <v>0</v>
      </c>
      <c r="Y67" s="102">
        <f t="shared" si="5"/>
        <v>34.8</v>
      </c>
      <c r="Z67" s="138" t="s">
        <v>228</v>
      </c>
      <c r="AA67" s="97"/>
    </row>
    <row r="68" spans="1:27" ht="30" customHeight="1">
      <c r="A68" s="73">
        <v>65</v>
      </c>
      <c r="B68" s="72"/>
      <c r="C68" s="72" t="s">
        <v>141</v>
      </c>
      <c r="D68" s="3" t="s">
        <v>1188</v>
      </c>
      <c r="E68" s="3" t="s">
        <v>118</v>
      </c>
      <c r="F68" s="3" t="s">
        <v>2520</v>
      </c>
      <c r="G68" s="3" t="s">
        <v>1189</v>
      </c>
      <c r="H68" s="72" t="s">
        <v>1190</v>
      </c>
      <c r="I68" s="3" t="s">
        <v>1900</v>
      </c>
      <c r="J68" s="3" t="s">
        <v>1870</v>
      </c>
      <c r="K68" s="3" t="s">
        <v>1886</v>
      </c>
      <c r="L68" s="72" t="s">
        <v>2047</v>
      </c>
      <c r="M68" s="3" t="s">
        <v>1925</v>
      </c>
      <c r="N68" s="3" t="s">
        <v>2060</v>
      </c>
      <c r="O68" s="3" t="s">
        <v>1875</v>
      </c>
      <c r="P68" s="3" t="s">
        <v>1876</v>
      </c>
      <c r="Q68" s="3" t="s">
        <v>2562</v>
      </c>
      <c r="R68" s="72" t="s">
        <v>2563</v>
      </c>
      <c r="S68" s="3" t="s">
        <v>2063</v>
      </c>
      <c r="T68" s="11">
        <v>18375057163</v>
      </c>
      <c r="U68" s="20">
        <v>57</v>
      </c>
      <c r="V68" s="102">
        <f aca="true" t="shared" si="6" ref="V68:V73">U68*0.6</f>
        <v>34.199999999999996</v>
      </c>
      <c r="W68" s="102"/>
      <c r="X68" s="102">
        <f aca="true" t="shared" si="7" ref="X68:X73">W68*0.4</f>
        <v>0</v>
      </c>
      <c r="Y68" s="102">
        <f aca="true" t="shared" si="8" ref="Y68:Y73">V68+X68</f>
        <v>34.199999999999996</v>
      </c>
      <c r="Z68" s="138" t="s">
        <v>1932</v>
      </c>
      <c r="AA68" s="97"/>
    </row>
    <row r="69" spans="1:27" ht="30" customHeight="1">
      <c r="A69" s="73">
        <v>66</v>
      </c>
      <c r="B69" s="72"/>
      <c r="C69" s="72" t="s">
        <v>141</v>
      </c>
      <c r="D69" s="3" t="s">
        <v>1191</v>
      </c>
      <c r="E69" s="3" t="s">
        <v>118</v>
      </c>
      <c r="F69" s="3" t="s">
        <v>2520</v>
      </c>
      <c r="G69" s="3" t="s">
        <v>1192</v>
      </c>
      <c r="H69" s="72" t="s">
        <v>1193</v>
      </c>
      <c r="I69" s="3" t="s">
        <v>1978</v>
      </c>
      <c r="J69" s="3" t="s">
        <v>1870</v>
      </c>
      <c r="K69" s="3" t="s">
        <v>1871</v>
      </c>
      <c r="L69" s="72">
        <v>1992.9</v>
      </c>
      <c r="M69" s="3" t="s">
        <v>2120</v>
      </c>
      <c r="N69" s="3" t="s">
        <v>2555</v>
      </c>
      <c r="O69" s="3" t="s">
        <v>1875</v>
      </c>
      <c r="P69" s="3" t="s">
        <v>1876</v>
      </c>
      <c r="Q69" s="3" t="s">
        <v>2562</v>
      </c>
      <c r="R69" s="72" t="s">
        <v>2563</v>
      </c>
      <c r="S69" s="3" t="s">
        <v>2063</v>
      </c>
      <c r="T69" s="11">
        <v>18798809776</v>
      </c>
      <c r="U69" s="20">
        <v>57</v>
      </c>
      <c r="V69" s="102">
        <f t="shared" si="6"/>
        <v>34.199999999999996</v>
      </c>
      <c r="W69" s="102"/>
      <c r="X69" s="102">
        <f t="shared" si="7"/>
        <v>0</v>
      </c>
      <c r="Y69" s="102">
        <f t="shared" si="8"/>
        <v>34.199999999999996</v>
      </c>
      <c r="Z69" s="138" t="s">
        <v>229</v>
      </c>
      <c r="AA69" s="97"/>
    </row>
    <row r="70" spans="1:27" ht="30" customHeight="1">
      <c r="A70" s="73">
        <v>67</v>
      </c>
      <c r="B70" s="72"/>
      <c r="C70" s="72" t="s">
        <v>141</v>
      </c>
      <c r="D70" s="3" t="s">
        <v>1194</v>
      </c>
      <c r="E70" s="3" t="s">
        <v>118</v>
      </c>
      <c r="F70" s="3" t="s">
        <v>2558</v>
      </c>
      <c r="G70" s="3" t="s">
        <v>1195</v>
      </c>
      <c r="H70" s="72" t="s">
        <v>1196</v>
      </c>
      <c r="I70" s="3" t="s">
        <v>1900</v>
      </c>
      <c r="J70" s="3" t="s">
        <v>1870</v>
      </c>
      <c r="K70" s="3" t="s">
        <v>2292</v>
      </c>
      <c r="L70" s="72" t="s">
        <v>2316</v>
      </c>
      <c r="M70" s="3" t="s">
        <v>1873</v>
      </c>
      <c r="N70" s="3" t="s">
        <v>2060</v>
      </c>
      <c r="O70" s="3" t="s">
        <v>1875</v>
      </c>
      <c r="P70" s="3" t="s">
        <v>1876</v>
      </c>
      <c r="Q70" s="3" t="s">
        <v>2562</v>
      </c>
      <c r="R70" s="72" t="s">
        <v>2563</v>
      </c>
      <c r="S70" s="3" t="s">
        <v>2063</v>
      </c>
      <c r="T70" s="11">
        <v>18385941847</v>
      </c>
      <c r="U70" s="20">
        <v>57</v>
      </c>
      <c r="V70" s="102">
        <f t="shared" si="6"/>
        <v>34.199999999999996</v>
      </c>
      <c r="W70" s="102"/>
      <c r="X70" s="102">
        <f t="shared" si="7"/>
        <v>0</v>
      </c>
      <c r="Y70" s="102">
        <f t="shared" si="8"/>
        <v>34.199999999999996</v>
      </c>
      <c r="Z70" s="138" t="s">
        <v>2315</v>
      </c>
      <c r="AA70" s="97"/>
    </row>
    <row r="71" spans="1:27" ht="30" customHeight="1">
      <c r="A71" s="73">
        <v>68</v>
      </c>
      <c r="B71" s="72"/>
      <c r="C71" s="72" t="s">
        <v>315</v>
      </c>
      <c r="D71" s="3" t="s">
        <v>2596</v>
      </c>
      <c r="E71" s="3" t="s">
        <v>118</v>
      </c>
      <c r="F71" s="3" t="s">
        <v>2597</v>
      </c>
      <c r="G71" s="3" t="s">
        <v>2598</v>
      </c>
      <c r="H71" s="72" t="s">
        <v>2599</v>
      </c>
      <c r="I71" s="3" t="s">
        <v>1698</v>
      </c>
      <c r="J71" s="3" t="s">
        <v>1870</v>
      </c>
      <c r="K71" s="3" t="s">
        <v>1886</v>
      </c>
      <c r="L71" s="72" t="s">
        <v>1637</v>
      </c>
      <c r="M71" s="3" t="s">
        <v>1643</v>
      </c>
      <c r="N71" s="3" t="s">
        <v>2600</v>
      </c>
      <c r="O71" s="3" t="s">
        <v>1875</v>
      </c>
      <c r="P71" s="3" t="s">
        <v>1876</v>
      </c>
      <c r="Q71" s="3" t="s">
        <v>2209</v>
      </c>
      <c r="R71" s="72" t="s">
        <v>2601</v>
      </c>
      <c r="S71" s="3" t="s">
        <v>2602</v>
      </c>
      <c r="T71" s="11">
        <v>15285159556</v>
      </c>
      <c r="U71" s="20">
        <v>71</v>
      </c>
      <c r="V71" s="102">
        <f t="shared" si="6"/>
        <v>42.6</v>
      </c>
      <c r="W71" s="102">
        <v>85</v>
      </c>
      <c r="X71" s="102">
        <f t="shared" si="7"/>
        <v>34</v>
      </c>
      <c r="Y71" s="102">
        <f t="shared" si="8"/>
        <v>76.6</v>
      </c>
      <c r="Z71" s="138" t="s">
        <v>248</v>
      </c>
      <c r="AA71" s="97"/>
    </row>
    <row r="72" spans="1:27" ht="30" customHeight="1">
      <c r="A72" s="73">
        <v>69</v>
      </c>
      <c r="B72" s="72"/>
      <c r="C72" s="72" t="s">
        <v>316</v>
      </c>
      <c r="D72" s="3" t="s">
        <v>2603</v>
      </c>
      <c r="E72" s="3" t="s">
        <v>118</v>
      </c>
      <c r="F72" s="3" t="s">
        <v>2597</v>
      </c>
      <c r="G72" s="3" t="s">
        <v>2604</v>
      </c>
      <c r="H72" s="72" t="s">
        <v>2605</v>
      </c>
      <c r="I72" s="3" t="s">
        <v>1689</v>
      </c>
      <c r="J72" s="3" t="s">
        <v>1870</v>
      </c>
      <c r="K72" s="3" t="s">
        <v>1886</v>
      </c>
      <c r="L72" s="72" t="s">
        <v>1931</v>
      </c>
      <c r="M72" s="3" t="s">
        <v>1873</v>
      </c>
      <c r="N72" s="3" t="s">
        <v>2600</v>
      </c>
      <c r="O72" s="3" t="s">
        <v>1875</v>
      </c>
      <c r="P72" s="3" t="s">
        <v>1876</v>
      </c>
      <c r="Q72" s="3" t="s">
        <v>2209</v>
      </c>
      <c r="R72" s="72" t="s">
        <v>2601</v>
      </c>
      <c r="S72" s="3" t="s">
        <v>2602</v>
      </c>
      <c r="T72" s="11">
        <v>18285617663</v>
      </c>
      <c r="U72" s="20">
        <v>71</v>
      </c>
      <c r="V72" s="102">
        <f t="shared" si="6"/>
        <v>42.6</v>
      </c>
      <c r="W72" s="102">
        <v>79.34</v>
      </c>
      <c r="X72" s="102">
        <f t="shared" si="7"/>
        <v>31.736000000000004</v>
      </c>
      <c r="Y72" s="102">
        <f t="shared" si="8"/>
        <v>74.33600000000001</v>
      </c>
      <c r="Z72" s="138" t="s">
        <v>246</v>
      </c>
      <c r="AA72" s="97"/>
    </row>
    <row r="73" spans="1:27" ht="30" customHeight="1">
      <c r="A73" s="73">
        <v>70</v>
      </c>
      <c r="B73" s="72"/>
      <c r="C73" s="72" t="s">
        <v>317</v>
      </c>
      <c r="D73" s="3" t="s">
        <v>2606</v>
      </c>
      <c r="E73" s="3" t="s">
        <v>118</v>
      </c>
      <c r="F73" s="3" t="s">
        <v>2597</v>
      </c>
      <c r="G73" s="3" t="s">
        <v>2607</v>
      </c>
      <c r="H73" s="72" t="s">
        <v>2608</v>
      </c>
      <c r="I73" s="3" t="s">
        <v>2310</v>
      </c>
      <c r="J73" s="3" t="s">
        <v>1870</v>
      </c>
      <c r="K73" s="3" t="s">
        <v>1886</v>
      </c>
      <c r="L73" s="72" t="s">
        <v>2284</v>
      </c>
      <c r="M73" s="3" t="s">
        <v>2298</v>
      </c>
      <c r="N73" s="3" t="s">
        <v>2600</v>
      </c>
      <c r="O73" s="3" t="s">
        <v>1875</v>
      </c>
      <c r="P73" s="3" t="s">
        <v>1876</v>
      </c>
      <c r="Q73" s="3" t="s">
        <v>2209</v>
      </c>
      <c r="R73" s="72" t="s">
        <v>2601</v>
      </c>
      <c r="S73" s="3" t="s">
        <v>2602</v>
      </c>
      <c r="T73" s="11">
        <v>13885541961</v>
      </c>
      <c r="U73" s="20">
        <v>68.5</v>
      </c>
      <c r="V73" s="102">
        <f t="shared" si="6"/>
        <v>41.1</v>
      </c>
      <c r="W73" s="102">
        <v>80.33</v>
      </c>
      <c r="X73" s="102">
        <f t="shared" si="7"/>
        <v>32.132</v>
      </c>
      <c r="Y73" s="102">
        <f t="shared" si="8"/>
        <v>73.232</v>
      </c>
      <c r="Z73" s="138" t="s">
        <v>243</v>
      </c>
      <c r="AA73" s="97"/>
    </row>
    <row r="74" spans="1:27" ht="30" customHeight="1">
      <c r="A74" s="73"/>
      <c r="B74" s="72"/>
      <c r="C74" s="72"/>
      <c r="D74" s="3"/>
      <c r="E74" s="3"/>
      <c r="F74" s="3"/>
      <c r="G74" s="3"/>
      <c r="H74" s="72"/>
      <c r="I74" s="3"/>
      <c r="J74" s="3"/>
      <c r="K74" s="3"/>
      <c r="L74" s="72"/>
      <c r="M74" s="3"/>
      <c r="N74" s="3"/>
      <c r="O74" s="3"/>
      <c r="P74" s="3"/>
      <c r="Q74" s="3"/>
      <c r="R74" s="72"/>
      <c r="S74" s="3"/>
      <c r="T74" s="11"/>
      <c r="U74" s="20"/>
      <c r="V74" s="102"/>
      <c r="W74" s="102"/>
      <c r="X74" s="102"/>
      <c r="Y74" s="102"/>
      <c r="Z74" s="138"/>
      <c r="AA74" s="97"/>
    </row>
    <row r="75" spans="1:27" ht="30" customHeight="1">
      <c r="A75" s="73"/>
      <c r="B75" s="72"/>
      <c r="C75" s="72"/>
      <c r="D75" s="3"/>
      <c r="E75" s="3"/>
      <c r="F75" s="3"/>
      <c r="G75" s="3"/>
      <c r="H75" s="72"/>
      <c r="I75" s="3"/>
      <c r="J75" s="3"/>
      <c r="K75" s="3"/>
      <c r="L75" s="72"/>
      <c r="M75" s="3"/>
      <c r="N75" s="3"/>
      <c r="O75" s="3"/>
      <c r="P75" s="3"/>
      <c r="Q75" s="3"/>
      <c r="R75" s="72"/>
      <c r="S75" s="3"/>
      <c r="T75" s="11"/>
      <c r="U75" s="20"/>
      <c r="V75" s="102"/>
      <c r="W75" s="102"/>
      <c r="X75" s="102"/>
      <c r="Y75" s="102"/>
      <c r="Z75" s="138"/>
      <c r="AA75" s="97"/>
    </row>
    <row r="76" spans="1:27" ht="30" customHeight="1">
      <c r="A76" s="73">
        <v>1</v>
      </c>
      <c r="B76" s="72"/>
      <c r="C76" s="72" t="s">
        <v>246</v>
      </c>
      <c r="D76" s="3" t="s">
        <v>2015</v>
      </c>
      <c r="E76" s="3" t="s">
        <v>318</v>
      </c>
      <c r="F76" s="3" t="s">
        <v>2016</v>
      </c>
      <c r="G76" s="3" t="s">
        <v>2017</v>
      </c>
      <c r="H76" s="72" t="s">
        <v>2018</v>
      </c>
      <c r="I76" s="3" t="s">
        <v>1900</v>
      </c>
      <c r="J76" s="3" t="s">
        <v>1923</v>
      </c>
      <c r="K76" s="3" t="s">
        <v>1886</v>
      </c>
      <c r="L76" s="72" t="s">
        <v>1980</v>
      </c>
      <c r="M76" s="3" t="s">
        <v>1873</v>
      </c>
      <c r="N76" s="3" t="s">
        <v>2019</v>
      </c>
      <c r="O76" s="3" t="s">
        <v>1875</v>
      </c>
      <c r="P76" s="3" t="s">
        <v>1876</v>
      </c>
      <c r="Q76" s="3" t="s">
        <v>1877</v>
      </c>
      <c r="R76" s="72" t="s">
        <v>2020</v>
      </c>
      <c r="S76" s="3" t="s">
        <v>2021</v>
      </c>
      <c r="T76" s="11">
        <v>18885651582</v>
      </c>
      <c r="U76" s="20">
        <v>58</v>
      </c>
      <c r="V76" s="102">
        <f aca="true" t="shared" si="9" ref="V76:V107">U76*0.6</f>
        <v>34.8</v>
      </c>
      <c r="W76" s="102">
        <v>86.33</v>
      </c>
      <c r="X76" s="102">
        <f aca="true" t="shared" si="10" ref="X76:X107">W76*0.4</f>
        <v>34.532000000000004</v>
      </c>
      <c r="Y76" s="102">
        <f aca="true" t="shared" si="11" ref="Y76:Y107">V76+X76</f>
        <v>69.332</v>
      </c>
      <c r="Z76" s="107" t="s">
        <v>248</v>
      </c>
      <c r="AA76" s="97"/>
    </row>
    <row r="77" spans="1:27" ht="30" customHeight="1">
      <c r="A77" s="73">
        <v>2</v>
      </c>
      <c r="B77" s="72"/>
      <c r="C77" s="72" t="s">
        <v>243</v>
      </c>
      <c r="D77" s="3" t="s">
        <v>2022</v>
      </c>
      <c r="E77" s="3" t="s">
        <v>318</v>
      </c>
      <c r="F77" s="3" t="s">
        <v>2016</v>
      </c>
      <c r="G77" s="3" t="s">
        <v>2023</v>
      </c>
      <c r="H77" s="72" t="s">
        <v>2024</v>
      </c>
      <c r="I77" s="3" t="s">
        <v>1933</v>
      </c>
      <c r="J77" s="3" t="s">
        <v>1923</v>
      </c>
      <c r="K77" s="3" t="s">
        <v>1886</v>
      </c>
      <c r="L77" s="72" t="s">
        <v>2006</v>
      </c>
      <c r="M77" s="3" t="s">
        <v>2025</v>
      </c>
      <c r="N77" s="3" t="s">
        <v>2019</v>
      </c>
      <c r="O77" s="3" t="s">
        <v>1875</v>
      </c>
      <c r="P77" s="3" t="s">
        <v>1876</v>
      </c>
      <c r="Q77" s="3" t="s">
        <v>1877</v>
      </c>
      <c r="R77" s="72" t="s">
        <v>2020</v>
      </c>
      <c r="S77" s="3" t="s">
        <v>2021</v>
      </c>
      <c r="T77" s="11">
        <v>18848512408</v>
      </c>
      <c r="U77" s="20">
        <v>55.5</v>
      </c>
      <c r="V77" s="102">
        <f t="shared" si="9"/>
        <v>33.3</v>
      </c>
      <c r="W77" s="102">
        <v>89.67</v>
      </c>
      <c r="X77" s="102">
        <f t="shared" si="10"/>
        <v>35.868</v>
      </c>
      <c r="Y77" s="102">
        <f t="shared" si="11"/>
        <v>69.168</v>
      </c>
      <c r="Z77" s="107" t="s">
        <v>246</v>
      </c>
      <c r="AA77" s="97"/>
    </row>
    <row r="78" spans="1:27" ht="30" customHeight="1">
      <c r="A78" s="73">
        <v>3</v>
      </c>
      <c r="B78" s="72"/>
      <c r="C78" s="72" t="s">
        <v>248</v>
      </c>
      <c r="D78" s="3" t="s">
        <v>2026</v>
      </c>
      <c r="E78" s="3" t="s">
        <v>119</v>
      </c>
      <c r="F78" s="3" t="s">
        <v>2016</v>
      </c>
      <c r="G78" s="3" t="s">
        <v>2027</v>
      </c>
      <c r="H78" s="72" t="s">
        <v>2028</v>
      </c>
      <c r="I78" s="3" t="s">
        <v>1933</v>
      </c>
      <c r="J78" s="3" t="s">
        <v>1923</v>
      </c>
      <c r="K78" s="3" t="s">
        <v>1886</v>
      </c>
      <c r="L78" s="72" t="s">
        <v>2303</v>
      </c>
      <c r="M78" s="3" t="s">
        <v>1925</v>
      </c>
      <c r="N78" s="3" t="s">
        <v>2019</v>
      </c>
      <c r="O78" s="3" t="s">
        <v>1875</v>
      </c>
      <c r="P78" s="3" t="s">
        <v>1876</v>
      </c>
      <c r="Q78" s="3" t="s">
        <v>1877</v>
      </c>
      <c r="R78" s="72" t="s">
        <v>2020</v>
      </c>
      <c r="S78" s="3" t="s">
        <v>2021</v>
      </c>
      <c r="T78" s="11">
        <v>18744884792</v>
      </c>
      <c r="U78" s="20">
        <v>53.5</v>
      </c>
      <c r="V78" s="102">
        <f t="shared" si="9"/>
        <v>32.1</v>
      </c>
      <c r="W78" s="102">
        <v>80</v>
      </c>
      <c r="X78" s="102">
        <f t="shared" si="10"/>
        <v>32</v>
      </c>
      <c r="Y78" s="102">
        <f t="shared" si="11"/>
        <v>64.1</v>
      </c>
      <c r="Z78" s="107" t="s">
        <v>243</v>
      </c>
      <c r="AA78" s="97"/>
    </row>
    <row r="79" spans="1:27" ht="30" customHeight="1">
      <c r="A79" s="73">
        <v>4</v>
      </c>
      <c r="B79" s="72"/>
      <c r="C79" s="72" t="s">
        <v>272</v>
      </c>
      <c r="D79" s="3" t="s">
        <v>2031</v>
      </c>
      <c r="E79" s="3" t="s">
        <v>119</v>
      </c>
      <c r="F79" s="3" t="s">
        <v>2032</v>
      </c>
      <c r="G79" s="3" t="s">
        <v>2033</v>
      </c>
      <c r="H79" s="72" t="s">
        <v>2034</v>
      </c>
      <c r="I79" s="3" t="s">
        <v>1869</v>
      </c>
      <c r="J79" s="3" t="s">
        <v>1923</v>
      </c>
      <c r="K79" s="3" t="s">
        <v>2035</v>
      </c>
      <c r="L79" s="72">
        <v>1989.06</v>
      </c>
      <c r="M79" s="3" t="s">
        <v>1935</v>
      </c>
      <c r="N79" s="3" t="s">
        <v>2019</v>
      </c>
      <c r="O79" s="3" t="s">
        <v>1875</v>
      </c>
      <c r="P79" s="3" t="s">
        <v>1876</v>
      </c>
      <c r="Q79" s="3" t="s">
        <v>1648</v>
      </c>
      <c r="R79" s="72" t="s">
        <v>2036</v>
      </c>
      <c r="S79" s="3" t="s">
        <v>2021</v>
      </c>
      <c r="T79" s="11">
        <v>17785617624</v>
      </c>
      <c r="U79" s="20">
        <v>55</v>
      </c>
      <c r="V79" s="102">
        <f t="shared" si="9"/>
        <v>33</v>
      </c>
      <c r="W79" s="102">
        <v>81.67</v>
      </c>
      <c r="X79" s="102">
        <f t="shared" si="10"/>
        <v>32.668</v>
      </c>
      <c r="Y79" s="102">
        <f t="shared" si="11"/>
        <v>65.668</v>
      </c>
      <c r="Z79" s="107" t="s">
        <v>248</v>
      </c>
      <c r="AA79" s="97"/>
    </row>
    <row r="80" spans="1:27" ht="30" customHeight="1">
      <c r="A80" s="73">
        <v>5</v>
      </c>
      <c r="B80" s="72"/>
      <c r="C80" s="72" t="s">
        <v>252</v>
      </c>
      <c r="D80" s="3" t="s">
        <v>2037</v>
      </c>
      <c r="E80" s="3" t="s">
        <v>119</v>
      </c>
      <c r="F80" s="3" t="s">
        <v>2016</v>
      </c>
      <c r="G80" s="3" t="s">
        <v>2038</v>
      </c>
      <c r="H80" s="72" t="s">
        <v>2039</v>
      </c>
      <c r="I80" s="3" t="s">
        <v>1900</v>
      </c>
      <c r="J80" s="3" t="s">
        <v>1923</v>
      </c>
      <c r="K80" s="3" t="s">
        <v>1886</v>
      </c>
      <c r="L80" s="72" t="s">
        <v>2040</v>
      </c>
      <c r="M80" s="3" t="s">
        <v>1888</v>
      </c>
      <c r="N80" s="3" t="s">
        <v>2019</v>
      </c>
      <c r="O80" s="3" t="s">
        <v>1875</v>
      </c>
      <c r="P80" s="3" t="s">
        <v>1876</v>
      </c>
      <c r="Q80" s="3" t="s">
        <v>1648</v>
      </c>
      <c r="R80" s="72" t="s">
        <v>2036</v>
      </c>
      <c r="S80" s="3" t="s">
        <v>2021</v>
      </c>
      <c r="T80" s="11">
        <v>18786656642</v>
      </c>
      <c r="U80" s="20">
        <v>51.5</v>
      </c>
      <c r="V80" s="102">
        <f t="shared" si="9"/>
        <v>30.9</v>
      </c>
      <c r="W80" s="102">
        <v>83.83</v>
      </c>
      <c r="X80" s="102">
        <f t="shared" si="10"/>
        <v>33.532000000000004</v>
      </c>
      <c r="Y80" s="102">
        <f t="shared" si="11"/>
        <v>64.432</v>
      </c>
      <c r="Z80" s="107" t="s">
        <v>246</v>
      </c>
      <c r="AA80" s="97"/>
    </row>
    <row r="81" spans="1:27" ht="30" customHeight="1">
      <c r="A81" s="73">
        <v>6</v>
      </c>
      <c r="B81" s="72"/>
      <c r="C81" s="72" t="s">
        <v>253</v>
      </c>
      <c r="D81" s="3" t="s">
        <v>2041</v>
      </c>
      <c r="E81" s="3" t="s">
        <v>119</v>
      </c>
      <c r="F81" s="3" t="s">
        <v>2032</v>
      </c>
      <c r="G81" s="3" t="s">
        <v>2042</v>
      </c>
      <c r="H81" s="72" t="s">
        <v>2043</v>
      </c>
      <c r="I81" s="3" t="s">
        <v>1913</v>
      </c>
      <c r="J81" s="3" t="s">
        <v>1870</v>
      </c>
      <c r="K81" s="3" t="s">
        <v>1871</v>
      </c>
      <c r="L81" s="72" t="s">
        <v>2002</v>
      </c>
      <c r="M81" s="3" t="s">
        <v>1929</v>
      </c>
      <c r="N81" s="3" t="s">
        <v>2019</v>
      </c>
      <c r="O81" s="3" t="s">
        <v>1875</v>
      </c>
      <c r="P81" s="3" t="s">
        <v>1876</v>
      </c>
      <c r="Q81" s="3" t="s">
        <v>1648</v>
      </c>
      <c r="R81" s="72" t="s">
        <v>2036</v>
      </c>
      <c r="S81" s="3" t="s">
        <v>2021</v>
      </c>
      <c r="T81" s="11">
        <v>18798126045</v>
      </c>
      <c r="U81" s="20">
        <v>49.5</v>
      </c>
      <c r="V81" s="102">
        <f t="shared" si="9"/>
        <v>29.7</v>
      </c>
      <c r="W81" s="102">
        <v>86.33</v>
      </c>
      <c r="X81" s="102">
        <f t="shared" si="10"/>
        <v>34.532000000000004</v>
      </c>
      <c r="Y81" s="102">
        <f t="shared" si="11"/>
        <v>64.232</v>
      </c>
      <c r="Z81" s="107" t="s">
        <v>243</v>
      </c>
      <c r="AA81" s="97"/>
    </row>
    <row r="82" spans="1:27" ht="30" customHeight="1">
      <c r="A82" s="73">
        <v>7</v>
      </c>
      <c r="B82" s="72"/>
      <c r="C82" s="72" t="s">
        <v>257</v>
      </c>
      <c r="D82" s="3" t="s">
        <v>2048</v>
      </c>
      <c r="E82" s="3" t="s">
        <v>119</v>
      </c>
      <c r="F82" s="3" t="s">
        <v>2032</v>
      </c>
      <c r="G82" s="3" t="s">
        <v>2049</v>
      </c>
      <c r="H82" s="72" t="s">
        <v>2050</v>
      </c>
      <c r="I82" s="3" t="s">
        <v>1893</v>
      </c>
      <c r="J82" s="3" t="s">
        <v>1923</v>
      </c>
      <c r="K82" s="3" t="s">
        <v>1886</v>
      </c>
      <c r="L82" s="72" t="s">
        <v>1980</v>
      </c>
      <c r="M82" s="3" t="s">
        <v>1873</v>
      </c>
      <c r="N82" s="3" t="s">
        <v>2019</v>
      </c>
      <c r="O82" s="3" t="s">
        <v>1875</v>
      </c>
      <c r="P82" s="3" t="s">
        <v>1876</v>
      </c>
      <c r="Q82" s="3" t="s">
        <v>1648</v>
      </c>
      <c r="R82" s="72" t="s">
        <v>2036</v>
      </c>
      <c r="S82" s="3" t="s">
        <v>2021</v>
      </c>
      <c r="T82" s="11">
        <v>13765643264</v>
      </c>
      <c r="U82" s="20">
        <v>42</v>
      </c>
      <c r="V82" s="102">
        <f t="shared" si="9"/>
        <v>25.2</v>
      </c>
      <c r="W82" s="102">
        <v>77.33</v>
      </c>
      <c r="X82" s="102">
        <f t="shared" si="10"/>
        <v>30.932000000000002</v>
      </c>
      <c r="Y82" s="102">
        <f t="shared" si="11"/>
        <v>56.132000000000005</v>
      </c>
      <c r="Z82" s="107" t="s">
        <v>252</v>
      </c>
      <c r="AA82" s="97"/>
    </row>
    <row r="83" spans="1:27" ht="30" customHeight="1">
      <c r="A83" s="73">
        <v>8</v>
      </c>
      <c r="B83" s="72"/>
      <c r="C83" s="72" t="s">
        <v>141</v>
      </c>
      <c r="D83" s="3" t="s">
        <v>2044</v>
      </c>
      <c r="E83" s="3" t="s">
        <v>119</v>
      </c>
      <c r="F83" s="3" t="s">
        <v>2016</v>
      </c>
      <c r="G83" s="3" t="s">
        <v>2045</v>
      </c>
      <c r="H83" s="72" t="s">
        <v>2046</v>
      </c>
      <c r="I83" s="3" t="s">
        <v>1893</v>
      </c>
      <c r="J83" s="3" t="s">
        <v>1923</v>
      </c>
      <c r="K83" s="3" t="s">
        <v>1871</v>
      </c>
      <c r="L83" s="72" t="s">
        <v>2047</v>
      </c>
      <c r="M83" s="3" t="s">
        <v>1873</v>
      </c>
      <c r="N83" s="3" t="s">
        <v>2019</v>
      </c>
      <c r="O83" s="3" t="s">
        <v>1875</v>
      </c>
      <c r="P83" s="3" t="s">
        <v>1876</v>
      </c>
      <c r="Q83" s="3" t="s">
        <v>1648</v>
      </c>
      <c r="R83" s="72" t="s">
        <v>2036</v>
      </c>
      <c r="S83" s="3" t="s">
        <v>2021</v>
      </c>
      <c r="T83" s="11">
        <v>18708633942</v>
      </c>
      <c r="U83" s="20">
        <v>47</v>
      </c>
      <c r="V83" s="102">
        <f t="shared" si="9"/>
        <v>28.2</v>
      </c>
      <c r="W83" s="102"/>
      <c r="X83" s="102">
        <f t="shared" si="10"/>
        <v>0</v>
      </c>
      <c r="Y83" s="102">
        <f t="shared" si="11"/>
        <v>28.2</v>
      </c>
      <c r="Z83" s="107" t="s">
        <v>253</v>
      </c>
      <c r="AA83" s="97"/>
    </row>
    <row r="84" spans="1:27" ht="30" customHeight="1">
      <c r="A84" s="73">
        <v>9</v>
      </c>
      <c r="B84" s="72"/>
      <c r="C84" s="72" t="s">
        <v>141</v>
      </c>
      <c r="D84" s="3" t="s">
        <v>2051</v>
      </c>
      <c r="E84" s="3" t="s">
        <v>119</v>
      </c>
      <c r="F84" s="3" t="s">
        <v>2016</v>
      </c>
      <c r="G84" s="3" t="s">
        <v>2052</v>
      </c>
      <c r="H84" s="72" t="s">
        <v>2053</v>
      </c>
      <c r="I84" s="3" t="s">
        <v>1869</v>
      </c>
      <c r="J84" s="3" t="s">
        <v>1923</v>
      </c>
      <c r="K84" s="3" t="s">
        <v>1886</v>
      </c>
      <c r="L84" s="72" t="s">
        <v>2054</v>
      </c>
      <c r="M84" s="3" t="s">
        <v>1873</v>
      </c>
      <c r="N84" s="3" t="s">
        <v>2019</v>
      </c>
      <c r="O84" s="3" t="s">
        <v>1875</v>
      </c>
      <c r="P84" s="3" t="s">
        <v>1876</v>
      </c>
      <c r="Q84" s="3" t="s">
        <v>1648</v>
      </c>
      <c r="R84" s="72" t="s">
        <v>2036</v>
      </c>
      <c r="S84" s="3" t="s">
        <v>2021</v>
      </c>
      <c r="T84" s="11">
        <v>13595646429</v>
      </c>
      <c r="U84" s="20">
        <v>40.5</v>
      </c>
      <c r="V84" s="102">
        <f t="shared" si="9"/>
        <v>24.3</v>
      </c>
      <c r="W84" s="102"/>
      <c r="X84" s="102">
        <f t="shared" si="10"/>
        <v>0</v>
      </c>
      <c r="Y84" s="102">
        <f t="shared" si="11"/>
        <v>24.3</v>
      </c>
      <c r="Z84" s="107" t="s">
        <v>244</v>
      </c>
      <c r="AA84" s="97"/>
    </row>
    <row r="85" spans="1:27" ht="30" customHeight="1">
      <c r="A85" s="73">
        <v>10</v>
      </c>
      <c r="B85" s="72" t="s">
        <v>1864</v>
      </c>
      <c r="C85" s="72" t="s">
        <v>295</v>
      </c>
      <c r="D85" s="3" t="s">
        <v>1865</v>
      </c>
      <c r="E85" s="3" t="s">
        <v>119</v>
      </c>
      <c r="F85" s="3" t="s">
        <v>1866</v>
      </c>
      <c r="G85" s="3" t="s">
        <v>1867</v>
      </c>
      <c r="H85" s="72" t="s">
        <v>1868</v>
      </c>
      <c r="I85" s="3" t="s">
        <v>1869</v>
      </c>
      <c r="J85" s="3" t="s">
        <v>1870</v>
      </c>
      <c r="K85" s="3" t="s">
        <v>1871</v>
      </c>
      <c r="L85" s="72" t="s">
        <v>1872</v>
      </c>
      <c r="M85" s="3" t="s">
        <v>1873</v>
      </c>
      <c r="N85" s="3" t="s">
        <v>1874</v>
      </c>
      <c r="O85" s="3" t="s">
        <v>1875</v>
      </c>
      <c r="P85" s="3" t="s">
        <v>1876</v>
      </c>
      <c r="Q85" s="3" t="s">
        <v>1877</v>
      </c>
      <c r="R85" s="72" t="s">
        <v>1878</v>
      </c>
      <c r="S85" s="3" t="s">
        <v>1879</v>
      </c>
      <c r="T85" s="11">
        <v>18285651629</v>
      </c>
      <c r="U85" s="20">
        <v>72.5</v>
      </c>
      <c r="V85" s="102">
        <f t="shared" si="9"/>
        <v>43.5</v>
      </c>
      <c r="W85" s="102">
        <v>89.67</v>
      </c>
      <c r="X85" s="102">
        <f t="shared" si="10"/>
        <v>35.868</v>
      </c>
      <c r="Y85" s="102">
        <f t="shared" si="11"/>
        <v>79.368</v>
      </c>
      <c r="Z85" s="107" t="s">
        <v>248</v>
      </c>
      <c r="AA85" s="97"/>
    </row>
    <row r="86" spans="1:27" ht="30" customHeight="1">
      <c r="A86" s="73">
        <v>11</v>
      </c>
      <c r="B86" s="72" t="s">
        <v>1880</v>
      </c>
      <c r="C86" s="72" t="s">
        <v>280</v>
      </c>
      <c r="D86" s="3" t="s">
        <v>1881</v>
      </c>
      <c r="E86" s="3" t="s">
        <v>119</v>
      </c>
      <c r="F86" s="3" t="s">
        <v>1882</v>
      </c>
      <c r="G86" s="3" t="s">
        <v>1883</v>
      </c>
      <c r="H86" s="72" t="s">
        <v>1884</v>
      </c>
      <c r="I86" s="3" t="s">
        <v>1885</v>
      </c>
      <c r="J86" s="3" t="s">
        <v>1870</v>
      </c>
      <c r="K86" s="3" t="s">
        <v>1886</v>
      </c>
      <c r="L86" s="72" t="s">
        <v>1887</v>
      </c>
      <c r="M86" s="3" t="s">
        <v>1888</v>
      </c>
      <c r="N86" s="3" t="s">
        <v>1874</v>
      </c>
      <c r="O86" s="3" t="s">
        <v>1875</v>
      </c>
      <c r="P86" s="3" t="s">
        <v>1876</v>
      </c>
      <c r="Q86" s="3" t="s">
        <v>1877</v>
      </c>
      <c r="R86" s="72" t="s">
        <v>1878</v>
      </c>
      <c r="S86" s="3" t="s">
        <v>1879</v>
      </c>
      <c r="T86" s="11">
        <v>18785196132</v>
      </c>
      <c r="U86" s="20">
        <v>69.5</v>
      </c>
      <c r="V86" s="102">
        <f t="shared" si="9"/>
        <v>41.699999999999996</v>
      </c>
      <c r="W86" s="102">
        <v>85.17</v>
      </c>
      <c r="X86" s="102">
        <f t="shared" si="10"/>
        <v>34.068000000000005</v>
      </c>
      <c r="Y86" s="102">
        <f t="shared" si="11"/>
        <v>75.768</v>
      </c>
      <c r="Z86" s="107" t="s">
        <v>246</v>
      </c>
      <c r="AA86" s="97"/>
    </row>
    <row r="87" spans="1:27" ht="30" customHeight="1">
      <c r="A87" s="73">
        <v>12</v>
      </c>
      <c r="B87" s="72" t="s">
        <v>1903</v>
      </c>
      <c r="C87" s="72" t="s">
        <v>251</v>
      </c>
      <c r="D87" s="3" t="s">
        <v>1904</v>
      </c>
      <c r="E87" s="3" t="s">
        <v>119</v>
      </c>
      <c r="F87" s="3" t="s">
        <v>1882</v>
      </c>
      <c r="G87" s="3" t="s">
        <v>1905</v>
      </c>
      <c r="H87" s="72" t="s">
        <v>1906</v>
      </c>
      <c r="I87" s="3" t="s">
        <v>1907</v>
      </c>
      <c r="J87" s="3" t="s">
        <v>1870</v>
      </c>
      <c r="K87" s="3" t="s">
        <v>1886</v>
      </c>
      <c r="L87" s="72" t="s">
        <v>1908</v>
      </c>
      <c r="M87" s="3" t="s">
        <v>1888</v>
      </c>
      <c r="N87" s="3" t="s">
        <v>1874</v>
      </c>
      <c r="O87" s="3" t="s">
        <v>1875</v>
      </c>
      <c r="P87" s="3" t="s">
        <v>1876</v>
      </c>
      <c r="Q87" s="3" t="s">
        <v>1877</v>
      </c>
      <c r="R87" s="72" t="s">
        <v>1878</v>
      </c>
      <c r="S87" s="3" t="s">
        <v>1879</v>
      </c>
      <c r="T87" s="11">
        <v>18786678464</v>
      </c>
      <c r="U87" s="20">
        <v>67</v>
      </c>
      <c r="V87" s="102">
        <f t="shared" si="9"/>
        <v>40.199999999999996</v>
      </c>
      <c r="W87" s="102">
        <v>88</v>
      </c>
      <c r="X87" s="102">
        <f t="shared" si="10"/>
        <v>35.2</v>
      </c>
      <c r="Y87" s="102">
        <f t="shared" si="11"/>
        <v>75.4</v>
      </c>
      <c r="Z87" s="107" t="s">
        <v>243</v>
      </c>
      <c r="AA87" s="97"/>
    </row>
    <row r="88" spans="1:27" ht="30" customHeight="1">
      <c r="A88" s="73">
        <v>13</v>
      </c>
      <c r="B88" s="72" t="s">
        <v>1896</v>
      </c>
      <c r="C88" s="72" t="s">
        <v>296</v>
      </c>
      <c r="D88" s="3" t="s">
        <v>1897</v>
      </c>
      <c r="E88" s="3" t="s">
        <v>119</v>
      </c>
      <c r="F88" s="3" t="s">
        <v>1866</v>
      </c>
      <c r="G88" s="3" t="s">
        <v>1898</v>
      </c>
      <c r="H88" s="72" t="s">
        <v>1899</v>
      </c>
      <c r="I88" s="3" t="s">
        <v>1900</v>
      </c>
      <c r="J88" s="3" t="s">
        <v>1870</v>
      </c>
      <c r="K88" s="3" t="s">
        <v>1871</v>
      </c>
      <c r="L88" s="72" t="s">
        <v>1894</v>
      </c>
      <c r="M88" s="3" t="s">
        <v>1901</v>
      </c>
      <c r="N88" s="3" t="s">
        <v>1902</v>
      </c>
      <c r="O88" s="3" t="s">
        <v>1875</v>
      </c>
      <c r="P88" s="3" t="s">
        <v>1876</v>
      </c>
      <c r="Q88" s="3" t="s">
        <v>1877</v>
      </c>
      <c r="R88" s="72" t="s">
        <v>1878</v>
      </c>
      <c r="S88" s="3" t="s">
        <v>1879</v>
      </c>
      <c r="T88" s="11">
        <v>18934466712</v>
      </c>
      <c r="U88" s="20">
        <v>67.5</v>
      </c>
      <c r="V88" s="102">
        <f t="shared" si="9"/>
        <v>40.5</v>
      </c>
      <c r="W88" s="102">
        <v>85.67</v>
      </c>
      <c r="X88" s="102">
        <f t="shared" si="10"/>
        <v>34.268</v>
      </c>
      <c r="Y88" s="102">
        <f t="shared" si="11"/>
        <v>74.768</v>
      </c>
      <c r="Z88" s="107" t="s">
        <v>252</v>
      </c>
      <c r="AA88" s="97"/>
    </row>
    <row r="89" spans="1:27" ht="30" customHeight="1">
      <c r="A89" s="73">
        <v>14</v>
      </c>
      <c r="B89" s="72" t="s">
        <v>1889</v>
      </c>
      <c r="C89" s="72" t="s">
        <v>298</v>
      </c>
      <c r="D89" s="3" t="s">
        <v>1890</v>
      </c>
      <c r="E89" s="3" t="s">
        <v>119</v>
      </c>
      <c r="F89" s="3" t="s">
        <v>1882</v>
      </c>
      <c r="G89" s="3" t="s">
        <v>1891</v>
      </c>
      <c r="H89" s="72" t="s">
        <v>1892</v>
      </c>
      <c r="I89" s="3" t="s">
        <v>1893</v>
      </c>
      <c r="J89" s="3" t="s">
        <v>1870</v>
      </c>
      <c r="K89" s="3" t="s">
        <v>1886</v>
      </c>
      <c r="L89" s="72" t="s">
        <v>1894</v>
      </c>
      <c r="M89" s="3" t="s">
        <v>1895</v>
      </c>
      <c r="N89" s="3" t="s">
        <v>1874</v>
      </c>
      <c r="O89" s="3" t="s">
        <v>1875</v>
      </c>
      <c r="P89" s="3" t="s">
        <v>1876</v>
      </c>
      <c r="Q89" s="3" t="s">
        <v>1877</v>
      </c>
      <c r="R89" s="72" t="s">
        <v>1878</v>
      </c>
      <c r="S89" s="3" t="s">
        <v>1879</v>
      </c>
      <c r="T89" s="11">
        <v>18722985549</v>
      </c>
      <c r="U89" s="20">
        <v>68.5</v>
      </c>
      <c r="V89" s="102">
        <f t="shared" si="9"/>
        <v>41.1</v>
      </c>
      <c r="W89" s="102">
        <v>81.67</v>
      </c>
      <c r="X89" s="102">
        <f t="shared" si="10"/>
        <v>32.668</v>
      </c>
      <c r="Y89" s="102">
        <f t="shared" si="11"/>
        <v>73.768</v>
      </c>
      <c r="Z89" s="107" t="s">
        <v>253</v>
      </c>
      <c r="AA89" s="97"/>
    </row>
    <row r="90" spans="1:27" ht="30" customHeight="1">
      <c r="A90" s="73">
        <v>15</v>
      </c>
      <c r="B90" s="72" t="s">
        <v>1909</v>
      </c>
      <c r="C90" s="72" t="s">
        <v>255</v>
      </c>
      <c r="D90" s="3" t="s">
        <v>1910</v>
      </c>
      <c r="E90" s="3" t="s">
        <v>119</v>
      </c>
      <c r="F90" s="3" t="s">
        <v>1882</v>
      </c>
      <c r="G90" s="3" t="s">
        <v>1911</v>
      </c>
      <c r="H90" s="72" t="s">
        <v>1912</v>
      </c>
      <c r="I90" s="3" t="s">
        <v>1913</v>
      </c>
      <c r="J90" s="3" t="s">
        <v>1870</v>
      </c>
      <c r="K90" s="3" t="s">
        <v>1871</v>
      </c>
      <c r="L90" s="72" t="s">
        <v>1914</v>
      </c>
      <c r="M90" s="3" t="s">
        <v>1915</v>
      </c>
      <c r="N90" s="3" t="s">
        <v>1916</v>
      </c>
      <c r="O90" s="3" t="s">
        <v>1875</v>
      </c>
      <c r="P90" s="3" t="s">
        <v>1876</v>
      </c>
      <c r="Q90" s="3" t="s">
        <v>1877</v>
      </c>
      <c r="R90" s="72" t="s">
        <v>1878</v>
      </c>
      <c r="S90" s="3" t="s">
        <v>1879</v>
      </c>
      <c r="T90" s="11">
        <v>18395203973</v>
      </c>
      <c r="U90" s="20">
        <v>66.5</v>
      </c>
      <c r="V90" s="102">
        <f t="shared" si="9"/>
        <v>39.9</v>
      </c>
      <c r="W90" s="102">
        <v>81.33</v>
      </c>
      <c r="X90" s="102">
        <f t="shared" si="10"/>
        <v>32.532000000000004</v>
      </c>
      <c r="Y90" s="102">
        <f t="shared" si="11"/>
        <v>72.432</v>
      </c>
      <c r="Z90" s="107" t="s">
        <v>244</v>
      </c>
      <c r="AA90" s="97"/>
    </row>
    <row r="91" spans="1:27" ht="30" customHeight="1">
      <c r="A91" s="73">
        <v>16</v>
      </c>
      <c r="B91" s="72" t="s">
        <v>1889</v>
      </c>
      <c r="C91" s="72" t="s">
        <v>250</v>
      </c>
      <c r="D91" s="3" t="s">
        <v>1644</v>
      </c>
      <c r="E91" s="3" t="s">
        <v>119</v>
      </c>
      <c r="F91" s="3" t="s">
        <v>1866</v>
      </c>
      <c r="G91" s="3" t="s">
        <v>1645</v>
      </c>
      <c r="H91" s="72" t="s">
        <v>1646</v>
      </c>
      <c r="I91" s="3" t="s">
        <v>1913</v>
      </c>
      <c r="J91" s="3" t="s">
        <v>1870</v>
      </c>
      <c r="K91" s="3" t="s">
        <v>1886</v>
      </c>
      <c r="L91" s="72" t="s">
        <v>1647</v>
      </c>
      <c r="M91" s="3" t="s">
        <v>2298</v>
      </c>
      <c r="N91" s="3" t="s">
        <v>1874</v>
      </c>
      <c r="O91" s="3" t="s">
        <v>1875</v>
      </c>
      <c r="P91" s="3" t="s">
        <v>1876</v>
      </c>
      <c r="Q91" s="3" t="s">
        <v>1648</v>
      </c>
      <c r="R91" s="72" t="s">
        <v>1649</v>
      </c>
      <c r="S91" s="3" t="s">
        <v>1879</v>
      </c>
      <c r="T91" s="11">
        <v>13585566415</v>
      </c>
      <c r="U91" s="20">
        <v>66</v>
      </c>
      <c r="V91" s="102">
        <f t="shared" si="9"/>
        <v>39.6</v>
      </c>
      <c r="W91" s="102">
        <v>86.33</v>
      </c>
      <c r="X91" s="102">
        <f t="shared" si="10"/>
        <v>34.532000000000004</v>
      </c>
      <c r="Y91" s="102">
        <f t="shared" si="11"/>
        <v>74.132</v>
      </c>
      <c r="Z91" s="107" t="s">
        <v>248</v>
      </c>
      <c r="AA91" s="97"/>
    </row>
    <row r="92" spans="1:27" ht="30" customHeight="1">
      <c r="A92" s="73">
        <v>17</v>
      </c>
      <c r="B92" s="72" t="s">
        <v>2290</v>
      </c>
      <c r="C92" s="72" t="s">
        <v>284</v>
      </c>
      <c r="D92" s="3" t="s">
        <v>1654</v>
      </c>
      <c r="E92" s="3" t="s">
        <v>119</v>
      </c>
      <c r="F92" s="3" t="s">
        <v>1866</v>
      </c>
      <c r="G92" s="3" t="s">
        <v>1655</v>
      </c>
      <c r="H92" s="72" t="s">
        <v>1656</v>
      </c>
      <c r="I92" s="3" t="s">
        <v>1893</v>
      </c>
      <c r="J92" s="3" t="s">
        <v>1870</v>
      </c>
      <c r="K92" s="3" t="s">
        <v>1886</v>
      </c>
      <c r="L92" s="72" t="s">
        <v>1920</v>
      </c>
      <c r="M92" s="3" t="s">
        <v>1873</v>
      </c>
      <c r="N92" s="3" t="s">
        <v>1874</v>
      </c>
      <c r="O92" s="3" t="s">
        <v>1875</v>
      </c>
      <c r="P92" s="3" t="s">
        <v>1876</v>
      </c>
      <c r="Q92" s="3" t="s">
        <v>1648</v>
      </c>
      <c r="R92" s="72" t="s">
        <v>1649</v>
      </c>
      <c r="S92" s="3" t="s">
        <v>1879</v>
      </c>
      <c r="T92" s="11">
        <v>18285610268</v>
      </c>
      <c r="U92" s="20">
        <v>51</v>
      </c>
      <c r="V92" s="102">
        <f t="shared" si="9"/>
        <v>30.599999999999998</v>
      </c>
      <c r="W92" s="102">
        <v>84.33</v>
      </c>
      <c r="X92" s="102">
        <f t="shared" si="10"/>
        <v>33.732</v>
      </c>
      <c r="Y92" s="102">
        <f t="shared" si="11"/>
        <v>64.332</v>
      </c>
      <c r="Z92" s="107" t="s">
        <v>246</v>
      </c>
      <c r="AA92" s="97"/>
    </row>
    <row r="93" spans="1:27" ht="30" customHeight="1">
      <c r="A93" s="73">
        <v>18</v>
      </c>
      <c r="B93" s="72" t="s">
        <v>1917</v>
      </c>
      <c r="C93" s="72" t="s">
        <v>141</v>
      </c>
      <c r="D93" s="3" t="s">
        <v>1650</v>
      </c>
      <c r="E93" s="3" t="s">
        <v>119</v>
      </c>
      <c r="F93" s="3" t="s">
        <v>1866</v>
      </c>
      <c r="G93" s="3" t="s">
        <v>1651</v>
      </c>
      <c r="H93" s="72" t="s">
        <v>1652</v>
      </c>
      <c r="I93" s="3" t="s">
        <v>1907</v>
      </c>
      <c r="J93" s="3" t="s">
        <v>1870</v>
      </c>
      <c r="K93" s="3" t="s">
        <v>1886</v>
      </c>
      <c r="L93" s="72" t="s">
        <v>1653</v>
      </c>
      <c r="M93" s="3" t="s">
        <v>1925</v>
      </c>
      <c r="N93" s="3" t="s">
        <v>1874</v>
      </c>
      <c r="O93" s="3" t="s">
        <v>1875</v>
      </c>
      <c r="P93" s="3" t="s">
        <v>1876</v>
      </c>
      <c r="Q93" s="3" t="s">
        <v>1648</v>
      </c>
      <c r="R93" s="72" t="s">
        <v>1649</v>
      </c>
      <c r="S93" s="3" t="s">
        <v>1879</v>
      </c>
      <c r="T93" s="11">
        <v>13765489722</v>
      </c>
      <c r="U93" s="20">
        <v>55.5</v>
      </c>
      <c r="V93" s="102">
        <f t="shared" si="9"/>
        <v>33.3</v>
      </c>
      <c r="W93" s="102"/>
      <c r="X93" s="102">
        <f t="shared" si="10"/>
        <v>0</v>
      </c>
      <c r="Y93" s="102">
        <f t="shared" si="11"/>
        <v>33.3</v>
      </c>
      <c r="Z93" s="107" t="s">
        <v>243</v>
      </c>
      <c r="AA93" s="97"/>
    </row>
    <row r="94" spans="1:27" ht="30" customHeight="1">
      <c r="A94" s="73">
        <v>19</v>
      </c>
      <c r="B94" s="72" t="s">
        <v>2319</v>
      </c>
      <c r="C94" s="72" t="s">
        <v>289</v>
      </c>
      <c r="D94" s="3" t="s">
        <v>2101</v>
      </c>
      <c r="E94" s="3" t="s">
        <v>119</v>
      </c>
      <c r="F94" s="3" t="s">
        <v>2102</v>
      </c>
      <c r="G94" s="3" t="s">
        <v>2103</v>
      </c>
      <c r="H94" s="72" t="s">
        <v>2104</v>
      </c>
      <c r="I94" s="3" t="s">
        <v>1998</v>
      </c>
      <c r="J94" s="3" t="s">
        <v>1870</v>
      </c>
      <c r="K94" s="3" t="s">
        <v>1886</v>
      </c>
      <c r="L94" s="72" t="s">
        <v>1635</v>
      </c>
      <c r="M94" s="3" t="s">
        <v>2105</v>
      </c>
      <c r="N94" s="3" t="s">
        <v>2106</v>
      </c>
      <c r="O94" s="3" t="s">
        <v>1875</v>
      </c>
      <c r="P94" s="3" t="s">
        <v>1876</v>
      </c>
      <c r="Q94" s="3" t="s">
        <v>2061</v>
      </c>
      <c r="R94" s="72" t="s">
        <v>2107</v>
      </c>
      <c r="S94" s="3" t="s">
        <v>2108</v>
      </c>
      <c r="T94" s="11">
        <v>15757828402</v>
      </c>
      <c r="U94" s="20">
        <v>67</v>
      </c>
      <c r="V94" s="102">
        <f t="shared" si="9"/>
        <v>40.199999999999996</v>
      </c>
      <c r="W94" s="102">
        <v>78</v>
      </c>
      <c r="X94" s="102">
        <f t="shared" si="10"/>
        <v>31.200000000000003</v>
      </c>
      <c r="Y94" s="102">
        <f t="shared" si="11"/>
        <v>71.4</v>
      </c>
      <c r="Z94" s="138" t="s">
        <v>248</v>
      </c>
      <c r="AA94" s="97"/>
    </row>
    <row r="95" spans="1:27" ht="30" customHeight="1">
      <c r="A95" s="73">
        <v>20</v>
      </c>
      <c r="B95" s="72" t="s">
        <v>1936</v>
      </c>
      <c r="C95" s="72" t="s">
        <v>269</v>
      </c>
      <c r="D95" s="3" t="s">
        <v>2113</v>
      </c>
      <c r="E95" s="3" t="s">
        <v>119</v>
      </c>
      <c r="F95" s="3" t="s">
        <v>2102</v>
      </c>
      <c r="G95" s="3" t="s">
        <v>2114</v>
      </c>
      <c r="H95" s="72" t="s">
        <v>2115</v>
      </c>
      <c r="I95" s="3" t="s">
        <v>1930</v>
      </c>
      <c r="J95" s="3" t="s">
        <v>1870</v>
      </c>
      <c r="K95" s="3" t="s">
        <v>1871</v>
      </c>
      <c r="L95" s="72" t="s">
        <v>2116</v>
      </c>
      <c r="M95" s="3" t="s">
        <v>1888</v>
      </c>
      <c r="N95" s="3" t="s">
        <v>2112</v>
      </c>
      <c r="O95" s="3" t="s">
        <v>1875</v>
      </c>
      <c r="P95" s="3" t="s">
        <v>1876</v>
      </c>
      <c r="Q95" s="3" t="s">
        <v>2061</v>
      </c>
      <c r="R95" s="72" t="s">
        <v>2107</v>
      </c>
      <c r="S95" s="3" t="s">
        <v>2108</v>
      </c>
      <c r="T95" s="11">
        <v>18786742683</v>
      </c>
      <c r="U95" s="20">
        <v>60</v>
      </c>
      <c r="V95" s="102">
        <f t="shared" si="9"/>
        <v>36</v>
      </c>
      <c r="W95" s="102">
        <v>86</v>
      </c>
      <c r="X95" s="102">
        <f t="shared" si="10"/>
        <v>34.4</v>
      </c>
      <c r="Y95" s="102">
        <f t="shared" si="11"/>
        <v>70.4</v>
      </c>
      <c r="Z95" s="138" t="s">
        <v>246</v>
      </c>
      <c r="AA95" s="97"/>
    </row>
    <row r="96" spans="1:27" ht="30" customHeight="1">
      <c r="A96" s="73">
        <v>21</v>
      </c>
      <c r="B96" s="72" t="s">
        <v>1640</v>
      </c>
      <c r="C96" s="72" t="s">
        <v>262</v>
      </c>
      <c r="D96" s="3" t="s">
        <v>2109</v>
      </c>
      <c r="E96" s="3" t="s">
        <v>119</v>
      </c>
      <c r="F96" s="3" t="s">
        <v>2102</v>
      </c>
      <c r="G96" s="3" t="s">
        <v>2110</v>
      </c>
      <c r="H96" s="72" t="s">
        <v>2111</v>
      </c>
      <c r="I96" s="3" t="s">
        <v>2295</v>
      </c>
      <c r="J96" s="3" t="s">
        <v>1923</v>
      </c>
      <c r="K96" s="3" t="s">
        <v>1886</v>
      </c>
      <c r="L96" s="72">
        <v>1991.7</v>
      </c>
      <c r="M96" s="3" t="s">
        <v>1888</v>
      </c>
      <c r="N96" s="3" t="s">
        <v>2112</v>
      </c>
      <c r="O96" s="3" t="s">
        <v>1875</v>
      </c>
      <c r="P96" s="3" t="s">
        <v>1876</v>
      </c>
      <c r="Q96" s="3" t="s">
        <v>2061</v>
      </c>
      <c r="R96" s="72" t="s">
        <v>2107</v>
      </c>
      <c r="S96" s="3" t="s">
        <v>2108</v>
      </c>
      <c r="T96" s="11">
        <v>13595622413</v>
      </c>
      <c r="U96" s="20">
        <v>60</v>
      </c>
      <c r="V96" s="102">
        <f t="shared" si="9"/>
        <v>36</v>
      </c>
      <c r="W96" s="102">
        <v>81.33</v>
      </c>
      <c r="X96" s="102">
        <f t="shared" si="10"/>
        <v>32.532000000000004</v>
      </c>
      <c r="Y96" s="102">
        <f t="shared" si="11"/>
        <v>68.53200000000001</v>
      </c>
      <c r="Z96" s="138" t="s">
        <v>243</v>
      </c>
      <c r="AA96" s="97"/>
    </row>
    <row r="97" spans="1:27" ht="30" customHeight="1">
      <c r="A97" s="73">
        <v>22</v>
      </c>
      <c r="B97" s="72" t="s">
        <v>1926</v>
      </c>
      <c r="C97" s="72" t="s">
        <v>297</v>
      </c>
      <c r="D97" s="3" t="s">
        <v>2121</v>
      </c>
      <c r="E97" s="3" t="s">
        <v>119</v>
      </c>
      <c r="F97" s="3" t="s">
        <v>2102</v>
      </c>
      <c r="G97" s="3" t="s">
        <v>2122</v>
      </c>
      <c r="H97" s="72" t="s">
        <v>2123</v>
      </c>
      <c r="I97" s="3" t="s">
        <v>2124</v>
      </c>
      <c r="J97" s="3" t="s">
        <v>1923</v>
      </c>
      <c r="K97" s="3" t="s">
        <v>2292</v>
      </c>
      <c r="L97" s="72" t="s">
        <v>2303</v>
      </c>
      <c r="M97" s="3" t="s">
        <v>1873</v>
      </c>
      <c r="N97" s="3" t="s">
        <v>2112</v>
      </c>
      <c r="O97" s="3" t="s">
        <v>1875</v>
      </c>
      <c r="P97" s="3" t="s">
        <v>1876</v>
      </c>
      <c r="Q97" s="3" t="s">
        <v>1648</v>
      </c>
      <c r="R97" s="72" t="s">
        <v>2125</v>
      </c>
      <c r="S97" s="3" t="s">
        <v>2108</v>
      </c>
      <c r="T97" s="11">
        <v>18385965057</v>
      </c>
      <c r="U97" s="20">
        <v>73</v>
      </c>
      <c r="V97" s="102">
        <f t="shared" si="9"/>
        <v>43.8</v>
      </c>
      <c r="W97" s="102">
        <v>76</v>
      </c>
      <c r="X97" s="102">
        <f t="shared" si="10"/>
        <v>30.400000000000002</v>
      </c>
      <c r="Y97" s="102">
        <f t="shared" si="11"/>
        <v>74.2</v>
      </c>
      <c r="Z97" s="138" t="s">
        <v>248</v>
      </c>
      <c r="AA97" s="97"/>
    </row>
    <row r="98" spans="1:27" ht="30" customHeight="1">
      <c r="A98" s="73">
        <v>23</v>
      </c>
      <c r="B98" s="72" t="s">
        <v>2301</v>
      </c>
      <c r="C98" s="72" t="s">
        <v>300</v>
      </c>
      <c r="D98" s="3" t="s">
        <v>2126</v>
      </c>
      <c r="E98" s="3" t="s">
        <v>119</v>
      </c>
      <c r="F98" s="3" t="s">
        <v>2102</v>
      </c>
      <c r="G98" s="3" t="s">
        <v>2127</v>
      </c>
      <c r="H98" s="72" t="s">
        <v>2128</v>
      </c>
      <c r="I98" s="3" t="s">
        <v>2129</v>
      </c>
      <c r="J98" s="3" t="s">
        <v>1923</v>
      </c>
      <c r="K98" s="3" t="s">
        <v>2292</v>
      </c>
      <c r="L98" s="72" t="s">
        <v>2130</v>
      </c>
      <c r="M98" s="3" t="s">
        <v>1873</v>
      </c>
      <c r="N98" s="3" t="s">
        <v>2112</v>
      </c>
      <c r="O98" s="3" t="s">
        <v>1875</v>
      </c>
      <c r="P98" s="3" t="s">
        <v>1876</v>
      </c>
      <c r="Q98" s="3" t="s">
        <v>1648</v>
      </c>
      <c r="R98" s="72" t="s">
        <v>2125</v>
      </c>
      <c r="S98" s="3" t="s">
        <v>2108</v>
      </c>
      <c r="T98" s="11">
        <v>13595647904</v>
      </c>
      <c r="U98" s="20">
        <v>60</v>
      </c>
      <c r="V98" s="102">
        <f t="shared" si="9"/>
        <v>36</v>
      </c>
      <c r="W98" s="102">
        <v>78.33</v>
      </c>
      <c r="X98" s="102">
        <f t="shared" si="10"/>
        <v>31.332</v>
      </c>
      <c r="Y98" s="102">
        <f t="shared" si="11"/>
        <v>67.332</v>
      </c>
      <c r="Z98" s="138" t="s">
        <v>246</v>
      </c>
      <c r="AA98" s="97"/>
    </row>
    <row r="99" spans="1:27" ht="30" customHeight="1">
      <c r="A99" s="73">
        <v>24</v>
      </c>
      <c r="B99" s="72" t="s">
        <v>2321</v>
      </c>
      <c r="C99" s="72" t="s">
        <v>141</v>
      </c>
      <c r="D99" s="3" t="s">
        <v>2131</v>
      </c>
      <c r="E99" s="3" t="s">
        <v>119</v>
      </c>
      <c r="F99" s="3" t="s">
        <v>2102</v>
      </c>
      <c r="G99" s="3" t="s">
        <v>2132</v>
      </c>
      <c r="H99" s="72" t="s">
        <v>2133</v>
      </c>
      <c r="I99" s="3" t="s">
        <v>1869</v>
      </c>
      <c r="J99" s="3" t="s">
        <v>1923</v>
      </c>
      <c r="K99" s="3" t="s">
        <v>2292</v>
      </c>
      <c r="L99" s="72" t="s">
        <v>2054</v>
      </c>
      <c r="M99" s="3" t="s">
        <v>2298</v>
      </c>
      <c r="N99" s="3" t="s">
        <v>2112</v>
      </c>
      <c r="O99" s="3" t="s">
        <v>1875</v>
      </c>
      <c r="P99" s="3" t="s">
        <v>1876</v>
      </c>
      <c r="Q99" s="3" t="s">
        <v>1648</v>
      </c>
      <c r="R99" s="72" t="s">
        <v>2125</v>
      </c>
      <c r="S99" s="3" t="s">
        <v>2108</v>
      </c>
      <c r="T99" s="11">
        <v>15117706836</v>
      </c>
      <c r="U99" s="20">
        <v>60</v>
      </c>
      <c r="V99" s="102">
        <f t="shared" si="9"/>
        <v>36</v>
      </c>
      <c r="W99" s="102"/>
      <c r="X99" s="102">
        <f t="shared" si="10"/>
        <v>0</v>
      </c>
      <c r="Y99" s="102">
        <f t="shared" si="11"/>
        <v>36</v>
      </c>
      <c r="Z99" s="138" t="s">
        <v>243</v>
      </c>
      <c r="AA99" s="97"/>
    </row>
    <row r="100" spans="1:27" ht="30" customHeight="1">
      <c r="A100" s="73">
        <v>25</v>
      </c>
      <c r="B100" s="72"/>
      <c r="C100" s="72" t="s">
        <v>266</v>
      </c>
      <c r="D100" s="3" t="s">
        <v>2180</v>
      </c>
      <c r="E100" s="3" t="s">
        <v>119</v>
      </c>
      <c r="F100" s="3" t="s">
        <v>2181</v>
      </c>
      <c r="G100" s="3" t="s">
        <v>2182</v>
      </c>
      <c r="H100" s="72" t="s">
        <v>2183</v>
      </c>
      <c r="I100" s="3" t="s">
        <v>2184</v>
      </c>
      <c r="J100" s="3" t="s">
        <v>1923</v>
      </c>
      <c r="K100" s="3" t="s">
        <v>1886</v>
      </c>
      <c r="L100" s="72" t="s">
        <v>2002</v>
      </c>
      <c r="M100" s="3" t="s">
        <v>1873</v>
      </c>
      <c r="N100" s="3" t="s">
        <v>2185</v>
      </c>
      <c r="O100" s="3" t="s">
        <v>1875</v>
      </c>
      <c r="P100" s="3" t="s">
        <v>1876</v>
      </c>
      <c r="Q100" s="3" t="s">
        <v>2061</v>
      </c>
      <c r="R100" s="72" t="s">
        <v>2186</v>
      </c>
      <c r="S100" s="3" t="s">
        <v>2187</v>
      </c>
      <c r="T100" s="11">
        <v>18174510060</v>
      </c>
      <c r="U100" s="20">
        <v>64</v>
      </c>
      <c r="V100" s="102">
        <f t="shared" si="9"/>
        <v>38.4</v>
      </c>
      <c r="W100" s="102">
        <v>83</v>
      </c>
      <c r="X100" s="102">
        <f t="shared" si="10"/>
        <v>33.2</v>
      </c>
      <c r="Y100" s="102">
        <f t="shared" si="11"/>
        <v>71.6</v>
      </c>
      <c r="Z100" s="138" t="s">
        <v>248</v>
      </c>
      <c r="AA100" s="97"/>
    </row>
    <row r="101" spans="1:27" ht="30" customHeight="1">
      <c r="A101" s="73">
        <v>26</v>
      </c>
      <c r="B101" s="72"/>
      <c r="C101" s="72" t="s">
        <v>311</v>
      </c>
      <c r="D101" s="3" t="s">
        <v>2188</v>
      </c>
      <c r="E101" s="3" t="s">
        <v>119</v>
      </c>
      <c r="F101" s="3" t="s">
        <v>2181</v>
      </c>
      <c r="G101" s="3" t="s">
        <v>2189</v>
      </c>
      <c r="H101" s="72" t="s">
        <v>2190</v>
      </c>
      <c r="I101" s="3" t="s">
        <v>2295</v>
      </c>
      <c r="J101" s="3" t="s">
        <v>1923</v>
      </c>
      <c r="K101" s="3" t="s">
        <v>2292</v>
      </c>
      <c r="L101" s="72" t="s">
        <v>1976</v>
      </c>
      <c r="M101" s="3" t="s">
        <v>2287</v>
      </c>
      <c r="N101" s="3" t="s">
        <v>2185</v>
      </c>
      <c r="O101" s="3" t="s">
        <v>1875</v>
      </c>
      <c r="P101" s="3" t="s">
        <v>1876</v>
      </c>
      <c r="Q101" s="3" t="s">
        <v>2061</v>
      </c>
      <c r="R101" s="72" t="s">
        <v>2186</v>
      </c>
      <c r="S101" s="3" t="s">
        <v>2187</v>
      </c>
      <c r="T101" s="11">
        <v>13985302515</v>
      </c>
      <c r="U101" s="20">
        <v>55.5</v>
      </c>
      <c r="V101" s="102">
        <f t="shared" si="9"/>
        <v>33.3</v>
      </c>
      <c r="W101" s="102">
        <v>86.33</v>
      </c>
      <c r="X101" s="102">
        <f t="shared" si="10"/>
        <v>34.532000000000004</v>
      </c>
      <c r="Y101" s="102">
        <f t="shared" si="11"/>
        <v>67.832</v>
      </c>
      <c r="Z101" s="138" t="s">
        <v>246</v>
      </c>
      <c r="AA101" s="97"/>
    </row>
    <row r="102" spans="1:27" ht="30" customHeight="1">
      <c r="A102" s="73">
        <v>27</v>
      </c>
      <c r="B102" s="72"/>
      <c r="C102" s="72" t="s">
        <v>141</v>
      </c>
      <c r="D102" s="3" t="s">
        <v>2191</v>
      </c>
      <c r="E102" s="3" t="s">
        <v>119</v>
      </c>
      <c r="F102" s="3" t="s">
        <v>2181</v>
      </c>
      <c r="G102" s="3" t="s">
        <v>2192</v>
      </c>
      <c r="H102" s="72" t="s">
        <v>2193</v>
      </c>
      <c r="I102" s="3" t="s">
        <v>1869</v>
      </c>
      <c r="J102" s="3" t="s">
        <v>1923</v>
      </c>
      <c r="K102" s="3" t="s">
        <v>2292</v>
      </c>
      <c r="L102" s="72" t="s">
        <v>2047</v>
      </c>
      <c r="M102" s="3" t="s">
        <v>1921</v>
      </c>
      <c r="N102" s="3" t="s">
        <v>2185</v>
      </c>
      <c r="O102" s="3" t="s">
        <v>1875</v>
      </c>
      <c r="P102" s="3" t="s">
        <v>1876</v>
      </c>
      <c r="Q102" s="3" t="s">
        <v>2061</v>
      </c>
      <c r="R102" s="72" t="s">
        <v>2186</v>
      </c>
      <c r="S102" s="3" t="s">
        <v>2187</v>
      </c>
      <c r="T102" s="11">
        <v>18285605852</v>
      </c>
      <c r="U102" s="20">
        <v>44</v>
      </c>
      <c r="V102" s="102">
        <f t="shared" si="9"/>
        <v>26.4</v>
      </c>
      <c r="W102" s="102"/>
      <c r="X102" s="102">
        <f t="shared" si="10"/>
        <v>0</v>
      </c>
      <c r="Y102" s="102">
        <f t="shared" si="11"/>
        <v>26.4</v>
      </c>
      <c r="Z102" s="138" t="s">
        <v>243</v>
      </c>
      <c r="AA102" s="97"/>
    </row>
    <row r="103" spans="1:27" ht="30" customHeight="1">
      <c r="A103" s="73">
        <v>28</v>
      </c>
      <c r="B103" s="72"/>
      <c r="C103" s="72" t="s">
        <v>263</v>
      </c>
      <c r="D103" s="3" t="s">
        <v>2196</v>
      </c>
      <c r="E103" s="3" t="s">
        <v>119</v>
      </c>
      <c r="F103" s="3" t="s">
        <v>2181</v>
      </c>
      <c r="G103" s="3" t="s">
        <v>2197</v>
      </c>
      <c r="H103" s="72" t="s">
        <v>2198</v>
      </c>
      <c r="I103" s="3" t="s">
        <v>1933</v>
      </c>
      <c r="J103" s="3" t="s">
        <v>1923</v>
      </c>
      <c r="K103" s="3" t="s">
        <v>1871</v>
      </c>
      <c r="L103" s="72" t="s">
        <v>2030</v>
      </c>
      <c r="M103" s="3" t="s">
        <v>1921</v>
      </c>
      <c r="N103" s="3" t="s">
        <v>2199</v>
      </c>
      <c r="O103" s="3" t="s">
        <v>1875</v>
      </c>
      <c r="P103" s="3" t="s">
        <v>1876</v>
      </c>
      <c r="Q103" s="3" t="s">
        <v>1648</v>
      </c>
      <c r="R103" s="72" t="s">
        <v>2200</v>
      </c>
      <c r="S103" s="3" t="s">
        <v>2187</v>
      </c>
      <c r="T103" s="11">
        <v>18208645550</v>
      </c>
      <c r="U103" s="20">
        <v>34</v>
      </c>
      <c r="V103" s="102">
        <f t="shared" si="9"/>
        <v>20.4</v>
      </c>
      <c r="W103" s="102">
        <v>76.33</v>
      </c>
      <c r="X103" s="102">
        <f t="shared" si="10"/>
        <v>30.532</v>
      </c>
      <c r="Y103" s="102">
        <f t="shared" si="11"/>
        <v>50.932</v>
      </c>
      <c r="Z103" s="138" t="s">
        <v>248</v>
      </c>
      <c r="AA103" s="97"/>
    </row>
    <row r="104" spans="1:27" ht="30" customHeight="1">
      <c r="A104" s="73">
        <v>29</v>
      </c>
      <c r="B104" s="72"/>
      <c r="C104" s="72" t="s">
        <v>283</v>
      </c>
      <c r="D104" s="3" t="s">
        <v>1203</v>
      </c>
      <c r="E104" s="3" t="s">
        <v>119</v>
      </c>
      <c r="F104" s="3" t="s">
        <v>1199</v>
      </c>
      <c r="G104" s="3" t="s">
        <v>1204</v>
      </c>
      <c r="H104" s="72" t="s">
        <v>1205</v>
      </c>
      <c r="I104" s="3" t="s">
        <v>2310</v>
      </c>
      <c r="J104" s="3" t="s">
        <v>1870</v>
      </c>
      <c r="K104" s="3" t="s">
        <v>2292</v>
      </c>
      <c r="L104" s="72" t="s">
        <v>1708</v>
      </c>
      <c r="M104" s="3" t="s">
        <v>1929</v>
      </c>
      <c r="N104" s="3" t="s">
        <v>2185</v>
      </c>
      <c r="O104" s="3" t="s">
        <v>1875</v>
      </c>
      <c r="P104" s="3" t="s">
        <v>1876</v>
      </c>
      <c r="Q104" s="3" t="s">
        <v>2209</v>
      </c>
      <c r="R104" s="72" t="s">
        <v>1202</v>
      </c>
      <c r="S104" s="3" t="s">
        <v>2187</v>
      </c>
      <c r="T104" s="11">
        <v>15085488853</v>
      </c>
      <c r="U104" s="20">
        <v>89</v>
      </c>
      <c r="V104" s="102">
        <f t="shared" si="9"/>
        <v>53.4</v>
      </c>
      <c r="W104" s="102">
        <v>83.33</v>
      </c>
      <c r="X104" s="102">
        <f t="shared" si="10"/>
        <v>33.332</v>
      </c>
      <c r="Y104" s="102">
        <f t="shared" si="11"/>
        <v>86.732</v>
      </c>
      <c r="Z104" s="138" t="s">
        <v>248</v>
      </c>
      <c r="AA104" s="97"/>
    </row>
    <row r="105" spans="1:27" ht="30" customHeight="1">
      <c r="A105" s="73">
        <v>30</v>
      </c>
      <c r="B105" s="72"/>
      <c r="C105" s="72" t="s">
        <v>291</v>
      </c>
      <c r="D105" s="3" t="s">
        <v>1212</v>
      </c>
      <c r="E105" s="3" t="s">
        <v>119</v>
      </c>
      <c r="F105" s="3" t="s">
        <v>1199</v>
      </c>
      <c r="G105" s="3" t="s">
        <v>1213</v>
      </c>
      <c r="H105" s="72" t="s">
        <v>1214</v>
      </c>
      <c r="I105" s="3" t="s">
        <v>1689</v>
      </c>
      <c r="J105" s="3" t="s">
        <v>1923</v>
      </c>
      <c r="K105" s="3" t="s">
        <v>1871</v>
      </c>
      <c r="L105" s="72" t="s">
        <v>2002</v>
      </c>
      <c r="M105" s="3" t="s">
        <v>1935</v>
      </c>
      <c r="N105" s="3" t="s">
        <v>2185</v>
      </c>
      <c r="O105" s="3" t="s">
        <v>1875</v>
      </c>
      <c r="P105" s="3" t="s">
        <v>1876</v>
      </c>
      <c r="Q105" s="3" t="s">
        <v>2209</v>
      </c>
      <c r="R105" s="72" t="s">
        <v>1202</v>
      </c>
      <c r="S105" s="3" t="s">
        <v>2187</v>
      </c>
      <c r="T105" s="11">
        <v>15285433142</v>
      </c>
      <c r="U105" s="20">
        <v>82</v>
      </c>
      <c r="V105" s="102">
        <f t="shared" si="9"/>
        <v>49.199999999999996</v>
      </c>
      <c r="W105" s="102">
        <v>82</v>
      </c>
      <c r="X105" s="102">
        <f t="shared" si="10"/>
        <v>32.800000000000004</v>
      </c>
      <c r="Y105" s="102">
        <f t="shared" si="11"/>
        <v>82</v>
      </c>
      <c r="Z105" s="138" t="s">
        <v>246</v>
      </c>
      <c r="AA105" s="97"/>
    </row>
    <row r="106" spans="1:27" ht="30" customHeight="1">
      <c r="A106" s="73">
        <v>31</v>
      </c>
      <c r="B106" s="72"/>
      <c r="C106" s="72" t="s">
        <v>286</v>
      </c>
      <c r="D106" s="3" t="s">
        <v>1209</v>
      </c>
      <c r="E106" s="3" t="s">
        <v>119</v>
      </c>
      <c r="F106" s="3" t="s">
        <v>1199</v>
      </c>
      <c r="G106" s="3" t="s">
        <v>1210</v>
      </c>
      <c r="H106" s="72" t="s">
        <v>1211</v>
      </c>
      <c r="I106" s="3" t="s">
        <v>1930</v>
      </c>
      <c r="J106" s="3" t="s">
        <v>1923</v>
      </c>
      <c r="K106" s="3" t="s">
        <v>1886</v>
      </c>
      <c r="L106" s="72" t="s">
        <v>2318</v>
      </c>
      <c r="M106" s="3" t="s">
        <v>1935</v>
      </c>
      <c r="N106" s="3" t="s">
        <v>2185</v>
      </c>
      <c r="O106" s="3" t="s">
        <v>1875</v>
      </c>
      <c r="P106" s="3" t="s">
        <v>1876</v>
      </c>
      <c r="Q106" s="3" t="s">
        <v>2209</v>
      </c>
      <c r="R106" s="72" t="s">
        <v>1202</v>
      </c>
      <c r="S106" s="3" t="s">
        <v>2187</v>
      </c>
      <c r="T106" s="11">
        <v>18786757731</v>
      </c>
      <c r="U106" s="20">
        <v>82</v>
      </c>
      <c r="V106" s="102">
        <f t="shared" si="9"/>
        <v>49.199999999999996</v>
      </c>
      <c r="W106" s="102">
        <v>80</v>
      </c>
      <c r="X106" s="102">
        <f t="shared" si="10"/>
        <v>32</v>
      </c>
      <c r="Y106" s="102">
        <f t="shared" si="11"/>
        <v>81.19999999999999</v>
      </c>
      <c r="Z106" s="138" t="s">
        <v>2290</v>
      </c>
      <c r="AA106" s="97"/>
    </row>
    <row r="107" spans="1:27" ht="30" customHeight="1">
      <c r="A107" s="73">
        <v>32</v>
      </c>
      <c r="B107" s="72"/>
      <c r="C107" s="72" t="s">
        <v>302</v>
      </c>
      <c r="D107" s="3" t="s">
        <v>1215</v>
      </c>
      <c r="E107" s="3" t="s">
        <v>119</v>
      </c>
      <c r="F107" s="3" t="s">
        <v>1199</v>
      </c>
      <c r="G107" s="3" t="s">
        <v>1216</v>
      </c>
      <c r="H107" s="72" t="s">
        <v>1217</v>
      </c>
      <c r="I107" s="3" t="s">
        <v>2310</v>
      </c>
      <c r="J107" s="3" t="s">
        <v>1870</v>
      </c>
      <c r="K107" s="3" t="s">
        <v>2292</v>
      </c>
      <c r="L107" s="72" t="s">
        <v>1980</v>
      </c>
      <c r="M107" s="3" t="s">
        <v>1873</v>
      </c>
      <c r="N107" s="3" t="s">
        <v>2185</v>
      </c>
      <c r="O107" s="3" t="s">
        <v>1875</v>
      </c>
      <c r="P107" s="3" t="s">
        <v>1876</v>
      </c>
      <c r="Q107" s="3" t="s">
        <v>2209</v>
      </c>
      <c r="R107" s="72" t="s">
        <v>1202</v>
      </c>
      <c r="S107" s="3" t="s">
        <v>2187</v>
      </c>
      <c r="T107" s="11">
        <v>13688569713</v>
      </c>
      <c r="U107" s="20">
        <v>82</v>
      </c>
      <c r="V107" s="102">
        <f t="shared" si="9"/>
        <v>49.199999999999996</v>
      </c>
      <c r="W107" s="102">
        <v>79.67</v>
      </c>
      <c r="X107" s="102">
        <f t="shared" si="10"/>
        <v>31.868000000000002</v>
      </c>
      <c r="Y107" s="102">
        <f t="shared" si="11"/>
        <v>81.068</v>
      </c>
      <c r="Z107" s="138" t="s">
        <v>2308</v>
      </c>
      <c r="AA107" s="97"/>
    </row>
    <row r="108" spans="1:27" ht="30" customHeight="1">
      <c r="A108" s="73">
        <v>33</v>
      </c>
      <c r="B108" s="72"/>
      <c r="C108" s="72" t="s">
        <v>282</v>
      </c>
      <c r="D108" s="3" t="s">
        <v>1230</v>
      </c>
      <c r="E108" s="3" t="s">
        <v>119</v>
      </c>
      <c r="F108" s="3" t="s">
        <v>1199</v>
      </c>
      <c r="G108" s="3" t="s">
        <v>1231</v>
      </c>
      <c r="H108" s="72" t="s">
        <v>1232</v>
      </c>
      <c r="I108" s="3" t="s">
        <v>1978</v>
      </c>
      <c r="J108" s="3" t="s">
        <v>1923</v>
      </c>
      <c r="K108" s="3" t="s">
        <v>2292</v>
      </c>
      <c r="L108" s="72" t="s">
        <v>2223</v>
      </c>
      <c r="M108" s="3" t="s">
        <v>1925</v>
      </c>
      <c r="N108" s="3" t="s">
        <v>2199</v>
      </c>
      <c r="O108" s="3" t="s">
        <v>1875</v>
      </c>
      <c r="P108" s="3" t="s">
        <v>1876</v>
      </c>
      <c r="Q108" s="3" t="s">
        <v>2209</v>
      </c>
      <c r="R108" s="72" t="s">
        <v>1202</v>
      </c>
      <c r="S108" s="3" t="s">
        <v>2187</v>
      </c>
      <c r="T108" s="11">
        <v>15186002475</v>
      </c>
      <c r="U108" s="20">
        <v>79</v>
      </c>
      <c r="V108" s="102">
        <f aca="true" t="shared" si="12" ref="V108:V137">U108*0.6</f>
        <v>47.4</v>
      </c>
      <c r="W108" s="102">
        <v>84</v>
      </c>
      <c r="X108" s="102">
        <f aca="true" t="shared" si="13" ref="X108:X137">W108*0.4</f>
        <v>33.6</v>
      </c>
      <c r="Y108" s="102">
        <f aca="true" t="shared" si="14" ref="Y108:Y137">V108+X108</f>
        <v>81</v>
      </c>
      <c r="Z108" s="138" t="s">
        <v>2301</v>
      </c>
      <c r="AA108" s="97"/>
    </row>
    <row r="109" spans="1:27" ht="30" customHeight="1">
      <c r="A109" s="73">
        <v>34</v>
      </c>
      <c r="B109" s="72"/>
      <c r="C109" s="72" t="s">
        <v>264</v>
      </c>
      <c r="D109" s="3" t="s">
        <v>1223</v>
      </c>
      <c r="E109" s="3" t="s">
        <v>119</v>
      </c>
      <c r="F109" s="3" t="s">
        <v>1199</v>
      </c>
      <c r="G109" s="3" t="s">
        <v>1224</v>
      </c>
      <c r="H109" s="72" t="s">
        <v>1225</v>
      </c>
      <c r="I109" s="3" t="s">
        <v>1933</v>
      </c>
      <c r="J109" s="3" t="s">
        <v>1923</v>
      </c>
      <c r="K109" s="3" t="s">
        <v>1886</v>
      </c>
      <c r="L109" s="72" t="s">
        <v>1977</v>
      </c>
      <c r="M109" s="3" t="s">
        <v>1136</v>
      </c>
      <c r="N109" s="3" t="s">
        <v>2185</v>
      </c>
      <c r="O109" s="3" t="s">
        <v>1875</v>
      </c>
      <c r="P109" s="3" t="s">
        <v>1876</v>
      </c>
      <c r="Q109" s="3" t="s">
        <v>2209</v>
      </c>
      <c r="R109" s="72" t="s">
        <v>1202</v>
      </c>
      <c r="S109" s="3" t="s">
        <v>2187</v>
      </c>
      <c r="T109" s="11">
        <v>13116480902</v>
      </c>
      <c r="U109" s="20">
        <v>82</v>
      </c>
      <c r="V109" s="102">
        <f t="shared" si="12"/>
        <v>49.199999999999996</v>
      </c>
      <c r="W109" s="102">
        <v>79</v>
      </c>
      <c r="X109" s="102">
        <f t="shared" si="13"/>
        <v>31.6</v>
      </c>
      <c r="Y109" s="102">
        <f t="shared" si="14"/>
        <v>80.8</v>
      </c>
      <c r="Z109" s="138" t="s">
        <v>1636</v>
      </c>
      <c r="AA109" s="97"/>
    </row>
    <row r="110" spans="1:27" ht="30" customHeight="1">
      <c r="A110" s="73">
        <v>35</v>
      </c>
      <c r="B110" s="72"/>
      <c r="C110" s="72" t="s">
        <v>271</v>
      </c>
      <c r="D110" s="3" t="s">
        <v>1233</v>
      </c>
      <c r="E110" s="3" t="s">
        <v>119</v>
      </c>
      <c r="F110" s="3" t="s">
        <v>1199</v>
      </c>
      <c r="G110" s="3" t="s">
        <v>1234</v>
      </c>
      <c r="H110" s="72" t="s">
        <v>1235</v>
      </c>
      <c r="I110" s="3" t="s">
        <v>1978</v>
      </c>
      <c r="J110" s="3" t="s">
        <v>1923</v>
      </c>
      <c r="K110" s="3" t="s">
        <v>1886</v>
      </c>
      <c r="L110" s="72" t="s">
        <v>1908</v>
      </c>
      <c r="M110" s="3" t="s">
        <v>1929</v>
      </c>
      <c r="N110" s="3" t="s">
        <v>2185</v>
      </c>
      <c r="O110" s="3" t="s">
        <v>1875</v>
      </c>
      <c r="P110" s="3" t="s">
        <v>1876</v>
      </c>
      <c r="Q110" s="3" t="s">
        <v>2209</v>
      </c>
      <c r="R110" s="72" t="s">
        <v>1202</v>
      </c>
      <c r="S110" s="3" t="s">
        <v>2187</v>
      </c>
      <c r="T110" s="11">
        <v>18722983603</v>
      </c>
      <c r="U110" s="20">
        <v>77</v>
      </c>
      <c r="V110" s="102">
        <f t="shared" si="12"/>
        <v>46.199999999999996</v>
      </c>
      <c r="W110" s="102">
        <v>82.67</v>
      </c>
      <c r="X110" s="102">
        <f t="shared" si="13"/>
        <v>33.068000000000005</v>
      </c>
      <c r="Y110" s="102">
        <f t="shared" si="14"/>
        <v>79.268</v>
      </c>
      <c r="Z110" s="138" t="s">
        <v>1917</v>
      </c>
      <c r="AA110" s="97"/>
    </row>
    <row r="111" spans="1:27" ht="30" customHeight="1">
      <c r="A111" s="73">
        <v>36</v>
      </c>
      <c r="B111" s="72"/>
      <c r="C111" s="72" t="s">
        <v>265</v>
      </c>
      <c r="D111" s="3" t="s">
        <v>1218</v>
      </c>
      <c r="E111" s="3" t="s">
        <v>119</v>
      </c>
      <c r="F111" s="3" t="s">
        <v>1199</v>
      </c>
      <c r="G111" s="3" t="s">
        <v>1219</v>
      </c>
      <c r="H111" s="72" t="s">
        <v>1220</v>
      </c>
      <c r="I111" s="3" t="s">
        <v>1933</v>
      </c>
      <c r="J111" s="3" t="s">
        <v>1923</v>
      </c>
      <c r="K111" s="3" t="s">
        <v>1886</v>
      </c>
      <c r="L111" s="72" t="s">
        <v>1221</v>
      </c>
      <c r="M111" s="3" t="s">
        <v>1222</v>
      </c>
      <c r="N111" s="3" t="s">
        <v>2185</v>
      </c>
      <c r="O111" s="3" t="s">
        <v>1875</v>
      </c>
      <c r="P111" s="3" t="s">
        <v>1876</v>
      </c>
      <c r="Q111" s="3" t="s">
        <v>2209</v>
      </c>
      <c r="R111" s="72" t="s">
        <v>1202</v>
      </c>
      <c r="S111" s="3" t="s">
        <v>2187</v>
      </c>
      <c r="T111" s="11">
        <v>15185831987</v>
      </c>
      <c r="U111" s="20">
        <v>82</v>
      </c>
      <c r="V111" s="102">
        <f t="shared" si="12"/>
        <v>49.199999999999996</v>
      </c>
      <c r="W111" s="102">
        <v>74.33</v>
      </c>
      <c r="X111" s="102">
        <f t="shared" si="13"/>
        <v>29.732</v>
      </c>
      <c r="Y111" s="102">
        <f t="shared" si="14"/>
        <v>78.93199999999999</v>
      </c>
      <c r="Z111" s="138" t="s">
        <v>1889</v>
      </c>
      <c r="AA111" s="97"/>
    </row>
    <row r="112" spans="1:27" ht="30" customHeight="1">
      <c r="A112" s="73">
        <v>37</v>
      </c>
      <c r="B112" s="72"/>
      <c r="C112" s="72" t="s">
        <v>288</v>
      </c>
      <c r="D112" s="3" t="s">
        <v>1236</v>
      </c>
      <c r="E112" s="3" t="s">
        <v>119</v>
      </c>
      <c r="F112" s="3" t="s">
        <v>1199</v>
      </c>
      <c r="G112" s="3" t="s">
        <v>1237</v>
      </c>
      <c r="H112" s="72" t="s">
        <v>1238</v>
      </c>
      <c r="I112" s="3" t="s">
        <v>1239</v>
      </c>
      <c r="J112" s="3" t="s">
        <v>1923</v>
      </c>
      <c r="K112" s="3" t="s">
        <v>1886</v>
      </c>
      <c r="L112" s="72" t="s">
        <v>2006</v>
      </c>
      <c r="M112" s="3" t="s">
        <v>2195</v>
      </c>
      <c r="N112" s="3" t="s">
        <v>2185</v>
      </c>
      <c r="O112" s="3" t="s">
        <v>1875</v>
      </c>
      <c r="P112" s="3" t="s">
        <v>1876</v>
      </c>
      <c r="Q112" s="3" t="s">
        <v>2209</v>
      </c>
      <c r="R112" s="72" t="s">
        <v>1202</v>
      </c>
      <c r="S112" s="3" t="s">
        <v>2187</v>
      </c>
      <c r="T112" s="11">
        <v>15705119193</v>
      </c>
      <c r="U112" s="20">
        <v>77</v>
      </c>
      <c r="V112" s="102">
        <f t="shared" si="12"/>
        <v>46.199999999999996</v>
      </c>
      <c r="W112" s="102">
        <v>76</v>
      </c>
      <c r="X112" s="102">
        <f t="shared" si="13"/>
        <v>30.400000000000002</v>
      </c>
      <c r="Y112" s="102">
        <f t="shared" si="14"/>
        <v>76.6</v>
      </c>
      <c r="Z112" s="138" t="s">
        <v>2288</v>
      </c>
      <c r="AA112" s="97"/>
    </row>
    <row r="113" spans="1:27" ht="30" customHeight="1">
      <c r="A113" s="73">
        <v>38</v>
      </c>
      <c r="B113" s="72"/>
      <c r="C113" s="72" t="s">
        <v>319</v>
      </c>
      <c r="D113" s="3" t="s">
        <v>1243</v>
      </c>
      <c r="E113" s="3" t="s">
        <v>119</v>
      </c>
      <c r="F113" s="3" t="s">
        <v>1199</v>
      </c>
      <c r="G113" s="3" t="s">
        <v>1244</v>
      </c>
      <c r="H113" s="72" t="s">
        <v>1245</v>
      </c>
      <c r="I113" s="3" t="s">
        <v>1993</v>
      </c>
      <c r="J113" s="3" t="s">
        <v>1923</v>
      </c>
      <c r="K113" s="3" t="s">
        <v>1886</v>
      </c>
      <c r="L113" s="72" t="s">
        <v>2300</v>
      </c>
      <c r="M113" s="3" t="s">
        <v>1929</v>
      </c>
      <c r="N113" s="3" t="s">
        <v>2185</v>
      </c>
      <c r="O113" s="3" t="s">
        <v>1875</v>
      </c>
      <c r="P113" s="3" t="s">
        <v>1876</v>
      </c>
      <c r="Q113" s="3" t="s">
        <v>2209</v>
      </c>
      <c r="R113" s="72" t="s">
        <v>1202</v>
      </c>
      <c r="S113" s="3" t="s">
        <v>2187</v>
      </c>
      <c r="T113" s="11">
        <v>13636278418</v>
      </c>
      <c r="U113" s="20">
        <v>65</v>
      </c>
      <c r="V113" s="102">
        <f t="shared" si="12"/>
        <v>39</v>
      </c>
      <c r="W113" s="102">
        <v>75.67</v>
      </c>
      <c r="X113" s="102">
        <f t="shared" si="13"/>
        <v>30.268</v>
      </c>
      <c r="Y113" s="102">
        <f t="shared" si="14"/>
        <v>69.268</v>
      </c>
      <c r="Z113" s="138" t="s">
        <v>2311</v>
      </c>
      <c r="AA113" s="97"/>
    </row>
    <row r="114" spans="1:27" ht="30" customHeight="1">
      <c r="A114" s="73">
        <v>39</v>
      </c>
      <c r="B114" s="72"/>
      <c r="C114" s="72" t="s">
        <v>141</v>
      </c>
      <c r="D114" s="3" t="s">
        <v>1198</v>
      </c>
      <c r="E114" s="3" t="s">
        <v>119</v>
      </c>
      <c r="F114" s="3" t="s">
        <v>1199</v>
      </c>
      <c r="G114" s="3" t="s">
        <v>1200</v>
      </c>
      <c r="H114" s="72" t="s">
        <v>1201</v>
      </c>
      <c r="I114" s="3" t="s">
        <v>1913</v>
      </c>
      <c r="J114" s="3" t="s">
        <v>1923</v>
      </c>
      <c r="K114" s="3" t="s">
        <v>1886</v>
      </c>
      <c r="L114" s="72" t="s">
        <v>2134</v>
      </c>
      <c r="M114" s="3" t="s">
        <v>2287</v>
      </c>
      <c r="N114" s="3" t="s">
        <v>2185</v>
      </c>
      <c r="O114" s="3" t="s">
        <v>1875</v>
      </c>
      <c r="P114" s="3" t="s">
        <v>1876</v>
      </c>
      <c r="Q114" s="3" t="s">
        <v>2209</v>
      </c>
      <c r="R114" s="72" t="s">
        <v>1202</v>
      </c>
      <c r="S114" s="3" t="s">
        <v>2187</v>
      </c>
      <c r="T114" s="11">
        <v>13985309341</v>
      </c>
      <c r="U114" s="20">
        <v>92</v>
      </c>
      <c r="V114" s="102">
        <f t="shared" si="12"/>
        <v>55.199999999999996</v>
      </c>
      <c r="W114" s="102"/>
      <c r="X114" s="102">
        <f t="shared" si="13"/>
        <v>0</v>
      </c>
      <c r="Y114" s="102">
        <f t="shared" si="14"/>
        <v>55.199999999999996</v>
      </c>
      <c r="Z114" s="138" t="s">
        <v>2319</v>
      </c>
      <c r="AA114" s="97"/>
    </row>
    <row r="115" spans="1:27" ht="30" customHeight="1">
      <c r="A115" s="73">
        <v>40</v>
      </c>
      <c r="B115" s="72"/>
      <c r="C115" s="72" t="s">
        <v>141</v>
      </c>
      <c r="D115" s="3" t="s">
        <v>1206</v>
      </c>
      <c r="E115" s="3" t="s">
        <v>119</v>
      </c>
      <c r="F115" s="3" t="s">
        <v>1199</v>
      </c>
      <c r="G115" s="3" t="s">
        <v>1207</v>
      </c>
      <c r="H115" s="72" t="s">
        <v>1208</v>
      </c>
      <c r="I115" s="3" t="s">
        <v>1927</v>
      </c>
      <c r="J115" s="3" t="s">
        <v>1870</v>
      </c>
      <c r="K115" s="3" t="s">
        <v>1886</v>
      </c>
      <c r="L115" s="72" t="s">
        <v>1919</v>
      </c>
      <c r="M115" s="3" t="s">
        <v>1873</v>
      </c>
      <c r="N115" s="3" t="s">
        <v>2185</v>
      </c>
      <c r="O115" s="3" t="s">
        <v>1875</v>
      </c>
      <c r="P115" s="3" t="s">
        <v>1876</v>
      </c>
      <c r="Q115" s="3" t="s">
        <v>2209</v>
      </c>
      <c r="R115" s="72" t="s">
        <v>1202</v>
      </c>
      <c r="S115" s="3" t="s">
        <v>2187</v>
      </c>
      <c r="T115" s="11">
        <v>13638121634</v>
      </c>
      <c r="U115" s="20">
        <v>85</v>
      </c>
      <c r="V115" s="102">
        <f t="shared" si="12"/>
        <v>51</v>
      </c>
      <c r="W115" s="102"/>
      <c r="X115" s="102">
        <f t="shared" si="13"/>
        <v>0</v>
      </c>
      <c r="Y115" s="102">
        <f t="shared" si="14"/>
        <v>51</v>
      </c>
      <c r="Z115" s="138" t="s">
        <v>2321</v>
      </c>
      <c r="AA115" s="97"/>
    </row>
    <row r="116" spans="1:27" ht="30" customHeight="1">
      <c r="A116" s="73">
        <v>41</v>
      </c>
      <c r="B116" s="72"/>
      <c r="C116" s="72" t="s">
        <v>141</v>
      </c>
      <c r="D116" s="3" t="s">
        <v>1226</v>
      </c>
      <c r="E116" s="3" t="s">
        <v>119</v>
      </c>
      <c r="F116" s="3" t="s">
        <v>1199</v>
      </c>
      <c r="G116" s="3" t="s">
        <v>1227</v>
      </c>
      <c r="H116" s="72" t="s">
        <v>1228</v>
      </c>
      <c r="I116" s="3" t="s">
        <v>1933</v>
      </c>
      <c r="J116" s="3" t="s">
        <v>1923</v>
      </c>
      <c r="K116" s="3" t="s">
        <v>1886</v>
      </c>
      <c r="L116" s="72" t="s">
        <v>1229</v>
      </c>
      <c r="M116" s="3" t="s">
        <v>1873</v>
      </c>
      <c r="N116" s="3" t="s">
        <v>2185</v>
      </c>
      <c r="O116" s="3" t="s">
        <v>1875</v>
      </c>
      <c r="P116" s="3" t="s">
        <v>1876</v>
      </c>
      <c r="Q116" s="3" t="s">
        <v>2209</v>
      </c>
      <c r="R116" s="72" t="s">
        <v>1202</v>
      </c>
      <c r="S116" s="3" t="s">
        <v>2187</v>
      </c>
      <c r="T116" s="11">
        <v>13765608016</v>
      </c>
      <c r="U116" s="20">
        <v>81</v>
      </c>
      <c r="V116" s="102">
        <f t="shared" si="12"/>
        <v>48.6</v>
      </c>
      <c r="W116" s="102"/>
      <c r="X116" s="102">
        <f t="shared" si="13"/>
        <v>0</v>
      </c>
      <c r="Y116" s="102">
        <f t="shared" si="14"/>
        <v>48.6</v>
      </c>
      <c r="Z116" s="138" t="s">
        <v>1634</v>
      </c>
      <c r="AA116" s="97"/>
    </row>
    <row r="117" spans="1:27" ht="30" customHeight="1">
      <c r="A117" s="73">
        <v>42</v>
      </c>
      <c r="B117" s="72"/>
      <c r="C117" s="72" t="s">
        <v>141</v>
      </c>
      <c r="D117" s="3" t="s">
        <v>1240</v>
      </c>
      <c r="E117" s="3" t="s">
        <v>119</v>
      </c>
      <c r="F117" s="3" t="s">
        <v>1199</v>
      </c>
      <c r="G117" s="3" t="s">
        <v>1241</v>
      </c>
      <c r="H117" s="72" t="s">
        <v>1242</v>
      </c>
      <c r="I117" s="3" t="s">
        <v>1927</v>
      </c>
      <c r="J117" s="3" t="s">
        <v>1923</v>
      </c>
      <c r="K117" s="3" t="s">
        <v>1886</v>
      </c>
      <c r="L117" s="72" t="s">
        <v>1934</v>
      </c>
      <c r="M117" s="3" t="s">
        <v>1929</v>
      </c>
      <c r="N117" s="3" t="s">
        <v>2185</v>
      </c>
      <c r="O117" s="3" t="s">
        <v>1875</v>
      </c>
      <c r="P117" s="3" t="s">
        <v>1876</v>
      </c>
      <c r="Q117" s="3" t="s">
        <v>2209</v>
      </c>
      <c r="R117" s="72" t="s">
        <v>1202</v>
      </c>
      <c r="S117" s="3" t="s">
        <v>2187</v>
      </c>
      <c r="T117" s="11">
        <v>13985661528</v>
      </c>
      <c r="U117" s="20">
        <v>72</v>
      </c>
      <c r="V117" s="102">
        <f t="shared" si="12"/>
        <v>43.199999999999996</v>
      </c>
      <c r="W117" s="102"/>
      <c r="X117" s="102">
        <f t="shared" si="13"/>
        <v>0</v>
      </c>
      <c r="Y117" s="102">
        <f t="shared" si="14"/>
        <v>43.199999999999996</v>
      </c>
      <c r="Z117" s="138" t="s">
        <v>2285</v>
      </c>
      <c r="AA117" s="97"/>
    </row>
    <row r="118" spans="1:27" ht="30" customHeight="1">
      <c r="A118" s="73">
        <v>43</v>
      </c>
      <c r="B118" s="72"/>
      <c r="C118" s="72" t="s">
        <v>141</v>
      </c>
      <c r="D118" s="3" t="s">
        <v>1246</v>
      </c>
      <c r="E118" s="3" t="s">
        <v>119</v>
      </c>
      <c r="F118" s="3" t="s">
        <v>1199</v>
      </c>
      <c r="G118" s="3" t="s">
        <v>1247</v>
      </c>
      <c r="H118" s="72" t="s">
        <v>1248</v>
      </c>
      <c r="I118" s="3" t="s">
        <v>1927</v>
      </c>
      <c r="J118" s="3" t="s">
        <v>1870</v>
      </c>
      <c r="K118" s="3" t="s">
        <v>1886</v>
      </c>
      <c r="L118" s="72" t="s">
        <v>1919</v>
      </c>
      <c r="M118" s="3" t="s">
        <v>1643</v>
      </c>
      <c r="N118" s="3" t="s">
        <v>2185</v>
      </c>
      <c r="O118" s="3" t="s">
        <v>1875</v>
      </c>
      <c r="P118" s="3" t="s">
        <v>1876</v>
      </c>
      <c r="Q118" s="3" t="s">
        <v>2209</v>
      </c>
      <c r="R118" s="72" t="s">
        <v>1202</v>
      </c>
      <c r="S118" s="3" t="s">
        <v>2187</v>
      </c>
      <c r="T118" s="11">
        <v>18785143247</v>
      </c>
      <c r="U118" s="20">
        <v>63</v>
      </c>
      <c r="V118" s="102">
        <f t="shared" si="12"/>
        <v>37.8</v>
      </c>
      <c r="W118" s="102"/>
      <c r="X118" s="102">
        <f t="shared" si="13"/>
        <v>0</v>
      </c>
      <c r="Y118" s="102">
        <f t="shared" si="14"/>
        <v>37.8</v>
      </c>
      <c r="Z118" s="138" t="s">
        <v>1640</v>
      </c>
      <c r="AA118" s="97"/>
    </row>
    <row r="119" spans="1:27" ht="30" customHeight="1">
      <c r="A119" s="73">
        <v>44</v>
      </c>
      <c r="B119" s="72"/>
      <c r="C119" s="72" t="s">
        <v>141</v>
      </c>
      <c r="D119" s="3" t="s">
        <v>1249</v>
      </c>
      <c r="E119" s="3" t="s">
        <v>119</v>
      </c>
      <c r="F119" s="3" t="s">
        <v>1199</v>
      </c>
      <c r="G119" s="3" t="s">
        <v>1250</v>
      </c>
      <c r="H119" s="72" t="s">
        <v>1251</v>
      </c>
      <c r="I119" s="3" t="s">
        <v>2150</v>
      </c>
      <c r="J119" s="3" t="s">
        <v>1923</v>
      </c>
      <c r="K119" s="3" t="s">
        <v>2292</v>
      </c>
      <c r="L119" s="72" t="s">
        <v>1252</v>
      </c>
      <c r="M119" s="3" t="s">
        <v>2298</v>
      </c>
      <c r="N119" s="3" t="s">
        <v>2185</v>
      </c>
      <c r="O119" s="3" t="s">
        <v>1875</v>
      </c>
      <c r="P119" s="3" t="s">
        <v>1876</v>
      </c>
      <c r="Q119" s="3" t="s">
        <v>2209</v>
      </c>
      <c r="R119" s="72" t="s">
        <v>1202</v>
      </c>
      <c r="S119" s="3" t="s">
        <v>2187</v>
      </c>
      <c r="T119" s="11">
        <v>15086245631</v>
      </c>
      <c r="U119" s="20">
        <v>63</v>
      </c>
      <c r="V119" s="102">
        <f t="shared" si="12"/>
        <v>37.8</v>
      </c>
      <c r="W119" s="102"/>
      <c r="X119" s="102">
        <f t="shared" si="13"/>
        <v>0</v>
      </c>
      <c r="Y119" s="102">
        <f t="shared" si="14"/>
        <v>37.8</v>
      </c>
      <c r="Z119" s="138" t="s">
        <v>1936</v>
      </c>
      <c r="AA119" s="97"/>
    </row>
    <row r="120" spans="1:27" ht="30" customHeight="1">
      <c r="A120" s="73">
        <v>45</v>
      </c>
      <c r="B120" s="72"/>
      <c r="C120" s="72" t="s">
        <v>320</v>
      </c>
      <c r="D120" s="3" t="s">
        <v>1253</v>
      </c>
      <c r="E120" s="3" t="s">
        <v>119</v>
      </c>
      <c r="F120" s="3" t="s">
        <v>1199</v>
      </c>
      <c r="G120" s="3" t="s">
        <v>1254</v>
      </c>
      <c r="H120" s="72" t="s">
        <v>1255</v>
      </c>
      <c r="I120" s="3" t="s">
        <v>1937</v>
      </c>
      <c r="J120" s="3" t="s">
        <v>1870</v>
      </c>
      <c r="K120" s="3" t="s">
        <v>1886</v>
      </c>
      <c r="L120" s="72" t="s">
        <v>1894</v>
      </c>
      <c r="M120" s="3" t="s">
        <v>1929</v>
      </c>
      <c r="N120" s="3" t="s">
        <v>2185</v>
      </c>
      <c r="O120" s="3" t="s">
        <v>1875</v>
      </c>
      <c r="P120" s="3" t="s">
        <v>1876</v>
      </c>
      <c r="Q120" s="3" t="s">
        <v>2562</v>
      </c>
      <c r="R120" s="72" t="s">
        <v>1256</v>
      </c>
      <c r="S120" s="3" t="s">
        <v>2187</v>
      </c>
      <c r="T120" s="11">
        <v>13648526404</v>
      </c>
      <c r="U120" s="20">
        <v>86</v>
      </c>
      <c r="V120" s="102">
        <f t="shared" si="12"/>
        <v>51.6</v>
      </c>
      <c r="W120" s="102">
        <v>77</v>
      </c>
      <c r="X120" s="102">
        <f t="shared" si="13"/>
        <v>30.8</v>
      </c>
      <c r="Y120" s="102">
        <f t="shared" si="14"/>
        <v>82.4</v>
      </c>
      <c r="Z120" s="138" t="s">
        <v>248</v>
      </c>
      <c r="AA120" s="97"/>
    </row>
    <row r="121" spans="1:27" ht="30" customHeight="1">
      <c r="A121" s="73">
        <v>46</v>
      </c>
      <c r="B121" s="72"/>
      <c r="C121" s="72" t="s">
        <v>321</v>
      </c>
      <c r="D121" s="3" t="s">
        <v>1257</v>
      </c>
      <c r="E121" s="3" t="s">
        <v>119</v>
      </c>
      <c r="F121" s="3" t="s">
        <v>1199</v>
      </c>
      <c r="G121" s="3" t="s">
        <v>1258</v>
      </c>
      <c r="H121" s="72" t="s">
        <v>1259</v>
      </c>
      <c r="I121" s="3" t="s">
        <v>1907</v>
      </c>
      <c r="J121" s="3" t="s">
        <v>1923</v>
      </c>
      <c r="K121" s="3" t="s">
        <v>1871</v>
      </c>
      <c r="L121" s="72" t="s">
        <v>1887</v>
      </c>
      <c r="M121" s="3" t="s">
        <v>1929</v>
      </c>
      <c r="N121" s="3" t="s">
        <v>2555</v>
      </c>
      <c r="O121" s="3" t="s">
        <v>1875</v>
      </c>
      <c r="P121" s="3" t="s">
        <v>1876</v>
      </c>
      <c r="Q121" s="3" t="s">
        <v>2562</v>
      </c>
      <c r="R121" s="72" t="s">
        <v>1256</v>
      </c>
      <c r="S121" s="3" t="s">
        <v>2187</v>
      </c>
      <c r="T121" s="11">
        <v>15085007436</v>
      </c>
      <c r="U121" s="20">
        <v>75</v>
      </c>
      <c r="V121" s="102">
        <f t="shared" si="12"/>
        <v>45</v>
      </c>
      <c r="W121" s="102">
        <v>82</v>
      </c>
      <c r="X121" s="102">
        <f t="shared" si="13"/>
        <v>32.800000000000004</v>
      </c>
      <c r="Y121" s="102">
        <f t="shared" si="14"/>
        <v>77.80000000000001</v>
      </c>
      <c r="Z121" s="138" t="s">
        <v>246</v>
      </c>
      <c r="AA121" s="97"/>
    </row>
    <row r="122" spans="1:27" ht="30" customHeight="1">
      <c r="A122" s="73">
        <v>47</v>
      </c>
      <c r="B122" s="72"/>
      <c r="C122" s="72" t="s">
        <v>303</v>
      </c>
      <c r="D122" s="3" t="s">
        <v>1260</v>
      </c>
      <c r="E122" s="3" t="s">
        <v>119</v>
      </c>
      <c r="F122" s="3" t="s">
        <v>1199</v>
      </c>
      <c r="G122" s="3" t="s">
        <v>1261</v>
      </c>
      <c r="H122" s="72" t="s">
        <v>1262</v>
      </c>
      <c r="I122" s="3" t="s">
        <v>1869</v>
      </c>
      <c r="J122" s="3" t="s">
        <v>1923</v>
      </c>
      <c r="K122" s="3" t="s">
        <v>1886</v>
      </c>
      <c r="L122" s="72" t="s">
        <v>1263</v>
      </c>
      <c r="M122" s="3" t="s">
        <v>2120</v>
      </c>
      <c r="N122" s="3" t="s">
        <v>2185</v>
      </c>
      <c r="O122" s="3" t="s">
        <v>1875</v>
      </c>
      <c r="P122" s="3" t="s">
        <v>1876</v>
      </c>
      <c r="Q122" s="3" t="s">
        <v>2562</v>
      </c>
      <c r="R122" s="72" t="s">
        <v>1256</v>
      </c>
      <c r="S122" s="3" t="s">
        <v>2187</v>
      </c>
      <c r="T122" s="11">
        <v>18285165732</v>
      </c>
      <c r="U122" s="20">
        <v>65</v>
      </c>
      <c r="V122" s="102">
        <f t="shared" si="12"/>
        <v>39</v>
      </c>
      <c r="W122" s="102">
        <v>78.33</v>
      </c>
      <c r="X122" s="102">
        <f t="shared" si="13"/>
        <v>31.332</v>
      </c>
      <c r="Y122" s="102">
        <f t="shared" si="14"/>
        <v>70.332</v>
      </c>
      <c r="Z122" s="138" t="s">
        <v>243</v>
      </c>
      <c r="AA122" s="97"/>
    </row>
    <row r="123" spans="1:27" ht="30" customHeight="1">
      <c r="A123" s="73">
        <v>48</v>
      </c>
      <c r="B123" s="72"/>
      <c r="C123" s="72" t="s">
        <v>312</v>
      </c>
      <c r="D123" s="3" t="s">
        <v>1264</v>
      </c>
      <c r="E123" s="3" t="s">
        <v>119</v>
      </c>
      <c r="F123" s="3" t="s">
        <v>1199</v>
      </c>
      <c r="G123" s="3" t="s">
        <v>1265</v>
      </c>
      <c r="H123" s="72" t="s">
        <v>1266</v>
      </c>
      <c r="I123" s="3" t="s">
        <v>1267</v>
      </c>
      <c r="J123" s="3" t="s">
        <v>1923</v>
      </c>
      <c r="K123" s="3" t="s">
        <v>2292</v>
      </c>
      <c r="L123" s="72" t="s">
        <v>1268</v>
      </c>
      <c r="M123" s="3" t="s">
        <v>1269</v>
      </c>
      <c r="N123" s="3" t="s">
        <v>2185</v>
      </c>
      <c r="O123" s="3" t="s">
        <v>1875</v>
      </c>
      <c r="P123" s="3" t="s">
        <v>1876</v>
      </c>
      <c r="Q123" s="3" t="s">
        <v>2562</v>
      </c>
      <c r="R123" s="72" t="s">
        <v>1256</v>
      </c>
      <c r="S123" s="3" t="s">
        <v>2187</v>
      </c>
      <c r="T123" s="11">
        <v>15213727033</v>
      </c>
      <c r="U123" s="20">
        <v>64</v>
      </c>
      <c r="V123" s="102">
        <f t="shared" si="12"/>
        <v>38.4</v>
      </c>
      <c r="W123" s="102">
        <v>78.67</v>
      </c>
      <c r="X123" s="102">
        <f t="shared" si="13"/>
        <v>31.468000000000004</v>
      </c>
      <c r="Y123" s="102">
        <f t="shared" si="14"/>
        <v>69.868</v>
      </c>
      <c r="Z123" s="138" t="s">
        <v>252</v>
      </c>
      <c r="AA123" s="97"/>
    </row>
    <row r="124" spans="1:27" ht="30" customHeight="1">
      <c r="A124" s="73">
        <v>49</v>
      </c>
      <c r="B124" s="72"/>
      <c r="C124" s="72" t="s">
        <v>259</v>
      </c>
      <c r="D124" s="3" t="s">
        <v>1270</v>
      </c>
      <c r="E124" s="3" t="s">
        <v>119</v>
      </c>
      <c r="F124" s="3" t="s">
        <v>1199</v>
      </c>
      <c r="G124" s="3" t="s">
        <v>1271</v>
      </c>
      <c r="H124" s="72" t="s">
        <v>1272</v>
      </c>
      <c r="I124" s="3" t="s">
        <v>2029</v>
      </c>
      <c r="J124" s="3" t="s">
        <v>1923</v>
      </c>
      <c r="K124" s="3" t="s">
        <v>1886</v>
      </c>
      <c r="L124" s="72" t="s">
        <v>2076</v>
      </c>
      <c r="M124" s="3" t="s">
        <v>2304</v>
      </c>
      <c r="N124" s="3" t="s">
        <v>2185</v>
      </c>
      <c r="O124" s="3" t="s">
        <v>1875</v>
      </c>
      <c r="P124" s="3" t="s">
        <v>1876</v>
      </c>
      <c r="Q124" s="3" t="s">
        <v>2562</v>
      </c>
      <c r="R124" s="72" t="s">
        <v>1256</v>
      </c>
      <c r="S124" s="3" t="s">
        <v>2187</v>
      </c>
      <c r="T124" s="11">
        <v>18286846786</v>
      </c>
      <c r="U124" s="20">
        <v>63</v>
      </c>
      <c r="V124" s="102">
        <f t="shared" si="12"/>
        <v>37.8</v>
      </c>
      <c r="W124" s="102">
        <v>76.33</v>
      </c>
      <c r="X124" s="102">
        <f t="shared" si="13"/>
        <v>30.532</v>
      </c>
      <c r="Y124" s="102">
        <f t="shared" si="14"/>
        <v>68.332</v>
      </c>
      <c r="Z124" s="138" t="s">
        <v>2301</v>
      </c>
      <c r="AA124" s="97"/>
    </row>
    <row r="125" spans="1:27" ht="30" customHeight="1">
      <c r="A125" s="73">
        <v>50</v>
      </c>
      <c r="B125" s="72"/>
      <c r="C125" s="72" t="s">
        <v>290</v>
      </c>
      <c r="D125" s="3" t="s">
        <v>1280</v>
      </c>
      <c r="E125" s="3" t="s">
        <v>119</v>
      </c>
      <c r="F125" s="3" t="s">
        <v>1199</v>
      </c>
      <c r="G125" s="3" t="s">
        <v>1281</v>
      </c>
      <c r="H125" s="72" t="s">
        <v>1282</v>
      </c>
      <c r="I125" s="3" t="s">
        <v>1689</v>
      </c>
      <c r="J125" s="3" t="s">
        <v>1923</v>
      </c>
      <c r="K125" s="3" t="s">
        <v>2292</v>
      </c>
      <c r="L125" s="72" t="s">
        <v>1283</v>
      </c>
      <c r="M125" s="3" t="s">
        <v>1284</v>
      </c>
      <c r="N125" s="3" t="s">
        <v>2185</v>
      </c>
      <c r="O125" s="3" t="s">
        <v>1875</v>
      </c>
      <c r="P125" s="3" t="s">
        <v>1876</v>
      </c>
      <c r="Q125" s="3" t="s">
        <v>2562</v>
      </c>
      <c r="R125" s="72" t="s">
        <v>1256</v>
      </c>
      <c r="S125" s="3" t="s">
        <v>2187</v>
      </c>
      <c r="T125" s="11">
        <v>15885175516</v>
      </c>
      <c r="U125" s="20">
        <v>43</v>
      </c>
      <c r="V125" s="102">
        <f t="shared" si="12"/>
        <v>25.8</v>
      </c>
      <c r="W125" s="102">
        <v>75.33</v>
      </c>
      <c r="X125" s="102">
        <f t="shared" si="13"/>
        <v>30.132</v>
      </c>
      <c r="Y125" s="102">
        <f t="shared" si="14"/>
        <v>55.932</v>
      </c>
      <c r="Z125" s="138" t="s">
        <v>1636</v>
      </c>
      <c r="AA125" s="97"/>
    </row>
    <row r="126" spans="1:27" ht="30" customHeight="1">
      <c r="A126" s="73">
        <v>51</v>
      </c>
      <c r="B126" s="72"/>
      <c r="C126" s="72" t="s">
        <v>260</v>
      </c>
      <c r="D126" s="3" t="s">
        <v>1285</v>
      </c>
      <c r="E126" s="3" t="s">
        <v>119</v>
      </c>
      <c r="F126" s="3" t="s">
        <v>1199</v>
      </c>
      <c r="G126" s="3" t="s">
        <v>1286</v>
      </c>
      <c r="H126" s="72" t="s">
        <v>1287</v>
      </c>
      <c r="I126" s="3" t="s">
        <v>1907</v>
      </c>
      <c r="J126" s="3" t="s">
        <v>1870</v>
      </c>
      <c r="K126" s="3" t="s">
        <v>1886</v>
      </c>
      <c r="L126" s="72" t="s">
        <v>1288</v>
      </c>
      <c r="M126" s="3" t="s">
        <v>1289</v>
      </c>
      <c r="N126" s="3" t="s">
        <v>1290</v>
      </c>
      <c r="O126" s="3" t="s">
        <v>2176</v>
      </c>
      <c r="P126" s="3" t="s">
        <v>1876</v>
      </c>
      <c r="Q126" s="3" t="s">
        <v>2562</v>
      </c>
      <c r="R126" s="72" t="s">
        <v>1256</v>
      </c>
      <c r="S126" s="3" t="s">
        <v>2187</v>
      </c>
      <c r="T126" s="11">
        <v>18886336705</v>
      </c>
      <c r="U126" s="20">
        <v>33</v>
      </c>
      <c r="V126" s="102">
        <f t="shared" si="12"/>
        <v>19.8</v>
      </c>
      <c r="W126" s="102">
        <v>78.67</v>
      </c>
      <c r="X126" s="102">
        <f t="shared" si="13"/>
        <v>31.468000000000004</v>
      </c>
      <c r="Y126" s="102">
        <f t="shared" si="14"/>
        <v>51.268</v>
      </c>
      <c r="Z126" s="138" t="s">
        <v>1917</v>
      </c>
      <c r="AA126" s="97"/>
    </row>
    <row r="127" spans="1:27" ht="30" customHeight="1">
      <c r="A127" s="73">
        <v>52</v>
      </c>
      <c r="B127" s="72"/>
      <c r="C127" s="72" t="s">
        <v>281</v>
      </c>
      <c r="D127" s="3" t="s">
        <v>1291</v>
      </c>
      <c r="E127" s="3" t="s">
        <v>119</v>
      </c>
      <c r="F127" s="3" t="s">
        <v>1199</v>
      </c>
      <c r="G127" s="3" t="s">
        <v>1292</v>
      </c>
      <c r="H127" s="72" t="s">
        <v>1293</v>
      </c>
      <c r="I127" s="3" t="s">
        <v>1907</v>
      </c>
      <c r="J127" s="3" t="s">
        <v>1923</v>
      </c>
      <c r="K127" s="3" t="s">
        <v>1871</v>
      </c>
      <c r="L127" s="72" t="s">
        <v>1294</v>
      </c>
      <c r="M127" s="3" t="s">
        <v>1197</v>
      </c>
      <c r="N127" s="3" t="s">
        <v>1295</v>
      </c>
      <c r="O127" s="3" t="s">
        <v>2176</v>
      </c>
      <c r="P127" s="3" t="s">
        <v>1876</v>
      </c>
      <c r="Q127" s="3" t="s">
        <v>2562</v>
      </c>
      <c r="R127" s="72" t="s">
        <v>1256</v>
      </c>
      <c r="S127" s="3" t="s">
        <v>2187</v>
      </c>
      <c r="T127" s="11">
        <v>13638563408</v>
      </c>
      <c r="U127" s="20">
        <v>31</v>
      </c>
      <c r="V127" s="102">
        <f t="shared" si="12"/>
        <v>18.599999999999998</v>
      </c>
      <c r="W127" s="102">
        <v>70.67</v>
      </c>
      <c r="X127" s="102">
        <f t="shared" si="13"/>
        <v>28.268</v>
      </c>
      <c r="Y127" s="102">
        <f t="shared" si="14"/>
        <v>46.867999999999995</v>
      </c>
      <c r="Z127" s="138" t="s">
        <v>1889</v>
      </c>
      <c r="AA127" s="97"/>
    </row>
    <row r="128" spans="1:27" ht="30" customHeight="1">
      <c r="A128" s="73">
        <v>53</v>
      </c>
      <c r="B128" s="72"/>
      <c r="C128" s="72" t="s">
        <v>141</v>
      </c>
      <c r="D128" s="3" t="s">
        <v>1273</v>
      </c>
      <c r="E128" s="3" t="s">
        <v>119</v>
      </c>
      <c r="F128" s="3" t="s">
        <v>1199</v>
      </c>
      <c r="G128" s="3" t="s">
        <v>1274</v>
      </c>
      <c r="H128" s="72" t="s">
        <v>1275</v>
      </c>
      <c r="I128" s="3" t="s">
        <v>1148</v>
      </c>
      <c r="J128" s="3" t="s">
        <v>1870</v>
      </c>
      <c r="K128" s="3" t="s">
        <v>1886</v>
      </c>
      <c r="L128" s="72" t="s">
        <v>1696</v>
      </c>
      <c r="M128" s="3" t="s">
        <v>1925</v>
      </c>
      <c r="N128" s="3" t="s">
        <v>1276</v>
      </c>
      <c r="O128" s="3" t="s">
        <v>1875</v>
      </c>
      <c r="P128" s="3" t="s">
        <v>1876</v>
      </c>
      <c r="Q128" s="3" t="s">
        <v>2562</v>
      </c>
      <c r="R128" s="72" t="s">
        <v>1256</v>
      </c>
      <c r="S128" s="3" t="s">
        <v>2187</v>
      </c>
      <c r="T128" s="11">
        <v>18285469202</v>
      </c>
      <c r="U128" s="20">
        <v>50</v>
      </c>
      <c r="V128" s="102">
        <f t="shared" si="12"/>
        <v>30</v>
      </c>
      <c r="W128" s="102"/>
      <c r="X128" s="102">
        <f t="shared" si="13"/>
        <v>0</v>
      </c>
      <c r="Y128" s="102">
        <f t="shared" si="14"/>
        <v>30</v>
      </c>
      <c r="Z128" s="138" t="s">
        <v>2288</v>
      </c>
      <c r="AA128" s="97"/>
    </row>
    <row r="129" spans="1:27" ht="30" customHeight="1">
      <c r="A129" s="73">
        <v>54</v>
      </c>
      <c r="B129" s="72"/>
      <c r="C129" s="72" t="s">
        <v>141</v>
      </c>
      <c r="D129" s="3" t="s">
        <v>1277</v>
      </c>
      <c r="E129" s="3" t="s">
        <v>119</v>
      </c>
      <c r="F129" s="3" t="s">
        <v>1199</v>
      </c>
      <c r="G129" s="3" t="s">
        <v>1278</v>
      </c>
      <c r="H129" s="72" t="s">
        <v>1279</v>
      </c>
      <c r="I129" s="3" t="s">
        <v>1658</v>
      </c>
      <c r="J129" s="3" t="s">
        <v>1923</v>
      </c>
      <c r="K129" s="3" t="s">
        <v>1886</v>
      </c>
      <c r="L129" s="72" t="s">
        <v>2030</v>
      </c>
      <c r="M129" s="3" t="s">
        <v>2120</v>
      </c>
      <c r="N129" s="3" t="s">
        <v>2185</v>
      </c>
      <c r="O129" s="3" t="s">
        <v>1875</v>
      </c>
      <c r="P129" s="3" t="s">
        <v>1876</v>
      </c>
      <c r="Q129" s="3" t="s">
        <v>2562</v>
      </c>
      <c r="R129" s="72" t="s">
        <v>1256</v>
      </c>
      <c r="S129" s="3" t="s">
        <v>2187</v>
      </c>
      <c r="T129" s="11">
        <v>18798820355</v>
      </c>
      <c r="U129" s="20">
        <v>46</v>
      </c>
      <c r="V129" s="102">
        <f t="shared" si="12"/>
        <v>27.599999999999998</v>
      </c>
      <c r="W129" s="102"/>
      <c r="X129" s="102">
        <f t="shared" si="13"/>
        <v>0</v>
      </c>
      <c r="Y129" s="102">
        <f t="shared" si="14"/>
        <v>27.599999999999998</v>
      </c>
      <c r="Z129" s="138" t="s">
        <v>2311</v>
      </c>
      <c r="AA129" s="97"/>
    </row>
    <row r="130" spans="1:27" ht="30" customHeight="1">
      <c r="A130" s="73">
        <v>55</v>
      </c>
      <c r="B130" s="72"/>
      <c r="C130" s="72" t="s">
        <v>141</v>
      </c>
      <c r="D130" s="3" t="s">
        <v>1296</v>
      </c>
      <c r="E130" s="3" t="s">
        <v>119</v>
      </c>
      <c r="F130" s="3" t="s">
        <v>1199</v>
      </c>
      <c r="G130" s="3" t="s">
        <v>1297</v>
      </c>
      <c r="H130" s="72" t="s">
        <v>1298</v>
      </c>
      <c r="I130" s="3" t="s">
        <v>1907</v>
      </c>
      <c r="J130" s="3" t="s">
        <v>1923</v>
      </c>
      <c r="K130" s="3" t="s">
        <v>1886</v>
      </c>
      <c r="L130" s="72" t="s">
        <v>1299</v>
      </c>
      <c r="M130" s="3" t="s">
        <v>1197</v>
      </c>
      <c r="N130" s="3" t="s">
        <v>1295</v>
      </c>
      <c r="O130" s="3" t="s">
        <v>2176</v>
      </c>
      <c r="P130" s="3" t="s">
        <v>1876</v>
      </c>
      <c r="Q130" s="3" t="s">
        <v>2562</v>
      </c>
      <c r="R130" s="72" t="s">
        <v>1256</v>
      </c>
      <c r="S130" s="3" t="s">
        <v>2187</v>
      </c>
      <c r="T130" s="11">
        <v>13590805659</v>
      </c>
      <c r="U130" s="20">
        <v>25</v>
      </c>
      <c r="V130" s="102">
        <f t="shared" si="12"/>
        <v>15</v>
      </c>
      <c r="W130" s="102"/>
      <c r="X130" s="102">
        <f t="shared" si="13"/>
        <v>0</v>
      </c>
      <c r="Y130" s="102">
        <f t="shared" si="14"/>
        <v>15</v>
      </c>
      <c r="Z130" s="138" t="s">
        <v>2319</v>
      </c>
      <c r="AA130" s="97"/>
    </row>
    <row r="131" spans="1:27" ht="30" customHeight="1">
      <c r="A131" s="73">
        <v>56</v>
      </c>
      <c r="B131" s="72"/>
      <c r="C131" s="72" t="s">
        <v>301</v>
      </c>
      <c r="D131" s="3" t="s">
        <v>2618</v>
      </c>
      <c r="E131" s="3" t="s">
        <v>119</v>
      </c>
      <c r="F131" s="3" t="s">
        <v>2597</v>
      </c>
      <c r="G131" s="3" t="s">
        <v>2619</v>
      </c>
      <c r="H131" s="72" t="s">
        <v>2620</v>
      </c>
      <c r="I131" s="3" t="s">
        <v>1689</v>
      </c>
      <c r="J131" s="3" t="s">
        <v>1923</v>
      </c>
      <c r="K131" s="3" t="s">
        <v>1886</v>
      </c>
      <c r="L131" s="72" t="s">
        <v>2324</v>
      </c>
      <c r="M131" s="3" t="s">
        <v>1873</v>
      </c>
      <c r="N131" s="3" t="s">
        <v>2615</v>
      </c>
      <c r="O131" s="3" t="s">
        <v>1875</v>
      </c>
      <c r="P131" s="3" t="s">
        <v>1876</v>
      </c>
      <c r="Q131" s="3" t="s">
        <v>2562</v>
      </c>
      <c r="R131" s="72" t="s">
        <v>2616</v>
      </c>
      <c r="S131" s="3" t="s">
        <v>2617</v>
      </c>
      <c r="T131" s="11">
        <v>15685692138</v>
      </c>
      <c r="U131" s="20">
        <v>49</v>
      </c>
      <c r="V131" s="102">
        <f t="shared" si="12"/>
        <v>29.4</v>
      </c>
      <c r="W131" s="102">
        <v>80</v>
      </c>
      <c r="X131" s="102">
        <f t="shared" si="13"/>
        <v>32</v>
      </c>
      <c r="Y131" s="102">
        <f t="shared" si="14"/>
        <v>61.4</v>
      </c>
      <c r="Z131" s="138" t="s">
        <v>248</v>
      </c>
      <c r="AA131" s="97"/>
    </row>
    <row r="132" spans="1:27" ht="30" customHeight="1">
      <c r="A132" s="73">
        <v>57</v>
      </c>
      <c r="B132" s="72"/>
      <c r="C132" s="72" t="s">
        <v>141</v>
      </c>
      <c r="D132" s="3" t="s">
        <v>2612</v>
      </c>
      <c r="E132" s="3" t="s">
        <v>119</v>
      </c>
      <c r="F132" s="3" t="s">
        <v>2597</v>
      </c>
      <c r="G132" s="3" t="s">
        <v>2613</v>
      </c>
      <c r="H132" s="72" t="s">
        <v>2614</v>
      </c>
      <c r="I132" s="3" t="s">
        <v>1893</v>
      </c>
      <c r="J132" s="3" t="s">
        <v>1923</v>
      </c>
      <c r="K132" s="3" t="s">
        <v>1886</v>
      </c>
      <c r="L132" s="72" t="s">
        <v>1699</v>
      </c>
      <c r="M132" s="3" t="s">
        <v>1873</v>
      </c>
      <c r="N132" s="3" t="s">
        <v>2615</v>
      </c>
      <c r="O132" s="3" t="s">
        <v>1875</v>
      </c>
      <c r="P132" s="3" t="s">
        <v>1876</v>
      </c>
      <c r="Q132" s="3" t="s">
        <v>2562</v>
      </c>
      <c r="R132" s="72" t="s">
        <v>2616</v>
      </c>
      <c r="S132" s="3" t="s">
        <v>2617</v>
      </c>
      <c r="T132" s="11">
        <v>18285602325</v>
      </c>
      <c r="U132" s="20">
        <v>49.5</v>
      </c>
      <c r="V132" s="102">
        <f t="shared" si="12"/>
        <v>29.7</v>
      </c>
      <c r="W132" s="102"/>
      <c r="X132" s="102">
        <f t="shared" si="13"/>
        <v>0</v>
      </c>
      <c r="Y132" s="102">
        <f t="shared" si="14"/>
        <v>29.7</v>
      </c>
      <c r="Z132" s="138" t="s">
        <v>246</v>
      </c>
      <c r="AA132" s="97"/>
    </row>
    <row r="133" spans="1:27" ht="30" customHeight="1">
      <c r="A133" s="73">
        <v>58</v>
      </c>
      <c r="B133" s="72"/>
      <c r="C133" s="72" t="s">
        <v>294</v>
      </c>
      <c r="D133" s="3" t="s">
        <v>2621</v>
      </c>
      <c r="E133" s="3" t="s">
        <v>119</v>
      </c>
      <c r="F133" s="3" t="s">
        <v>2597</v>
      </c>
      <c r="G133" s="3" t="s">
        <v>2622</v>
      </c>
      <c r="H133" s="72" t="s">
        <v>2623</v>
      </c>
      <c r="I133" s="3" t="s">
        <v>1933</v>
      </c>
      <c r="J133" s="3" t="s">
        <v>1870</v>
      </c>
      <c r="K133" s="3" t="s">
        <v>1886</v>
      </c>
      <c r="L133" s="72" t="s">
        <v>1908</v>
      </c>
      <c r="M133" s="3" t="s">
        <v>2325</v>
      </c>
      <c r="N133" s="3" t="s">
        <v>2615</v>
      </c>
      <c r="O133" s="3" t="s">
        <v>1875</v>
      </c>
      <c r="P133" s="3" t="s">
        <v>1876</v>
      </c>
      <c r="Q133" s="3" t="s">
        <v>2562</v>
      </c>
      <c r="R133" s="72" t="s">
        <v>2616</v>
      </c>
      <c r="S133" s="3" t="s">
        <v>2617</v>
      </c>
      <c r="T133" s="11">
        <v>18212472044</v>
      </c>
      <c r="U133" s="20">
        <v>35.5</v>
      </c>
      <c r="V133" s="102">
        <f t="shared" si="12"/>
        <v>21.3</v>
      </c>
      <c r="W133" s="102"/>
      <c r="X133" s="102">
        <f t="shared" si="13"/>
        <v>0</v>
      </c>
      <c r="Y133" s="102">
        <f t="shared" si="14"/>
        <v>21.3</v>
      </c>
      <c r="Z133" s="138" t="s">
        <v>243</v>
      </c>
      <c r="AA133" s="97"/>
    </row>
    <row r="134" spans="1:27" ht="30" customHeight="1">
      <c r="A134" s="73">
        <v>59</v>
      </c>
      <c r="B134" s="72"/>
      <c r="C134" s="72" t="s">
        <v>322</v>
      </c>
      <c r="D134" s="3" t="s">
        <v>1353</v>
      </c>
      <c r="E134" s="3" t="s">
        <v>119</v>
      </c>
      <c r="F134" s="3" t="s">
        <v>1354</v>
      </c>
      <c r="G134" s="3" t="s">
        <v>1355</v>
      </c>
      <c r="H134" s="72" t="s">
        <v>1356</v>
      </c>
      <c r="I134" s="3" t="s">
        <v>1907</v>
      </c>
      <c r="J134" s="3" t="s">
        <v>1923</v>
      </c>
      <c r="K134" s="3" t="s">
        <v>1886</v>
      </c>
      <c r="L134" s="72" t="s">
        <v>1976</v>
      </c>
      <c r="M134" s="3" t="s">
        <v>1888</v>
      </c>
      <c r="N134" s="3" t="s">
        <v>1357</v>
      </c>
      <c r="O134" s="3" t="s">
        <v>1875</v>
      </c>
      <c r="P134" s="3" t="s">
        <v>1876</v>
      </c>
      <c r="Q134" s="3" t="s">
        <v>2209</v>
      </c>
      <c r="R134" s="72" t="s">
        <v>1358</v>
      </c>
      <c r="S134" s="3" t="s">
        <v>1359</v>
      </c>
      <c r="T134" s="11">
        <v>18786693435</v>
      </c>
      <c r="U134" s="20">
        <v>70</v>
      </c>
      <c r="V134" s="102">
        <f t="shared" si="12"/>
        <v>42</v>
      </c>
      <c r="W134" s="102">
        <v>81</v>
      </c>
      <c r="X134" s="102">
        <f t="shared" si="13"/>
        <v>32.4</v>
      </c>
      <c r="Y134" s="102">
        <f t="shared" si="14"/>
        <v>74.4</v>
      </c>
      <c r="Z134" s="138" t="s">
        <v>248</v>
      </c>
      <c r="AA134" s="97"/>
    </row>
    <row r="135" spans="1:27" ht="30" customHeight="1">
      <c r="A135" s="73">
        <v>60</v>
      </c>
      <c r="B135" s="72"/>
      <c r="C135" s="72" t="s">
        <v>304</v>
      </c>
      <c r="D135" s="3" t="s">
        <v>1366</v>
      </c>
      <c r="E135" s="3" t="s">
        <v>119</v>
      </c>
      <c r="F135" s="3" t="s">
        <v>1354</v>
      </c>
      <c r="G135" s="3" t="s">
        <v>1367</v>
      </c>
      <c r="H135" s="72" t="s">
        <v>1368</v>
      </c>
      <c r="I135" s="3" t="s">
        <v>1930</v>
      </c>
      <c r="J135" s="3" t="s">
        <v>1870</v>
      </c>
      <c r="K135" s="3" t="s">
        <v>1886</v>
      </c>
      <c r="L135" s="72" t="s">
        <v>1369</v>
      </c>
      <c r="M135" s="3" t="s">
        <v>1888</v>
      </c>
      <c r="N135" s="3" t="s">
        <v>1874</v>
      </c>
      <c r="O135" s="3" t="s">
        <v>1875</v>
      </c>
      <c r="P135" s="3" t="s">
        <v>1876</v>
      </c>
      <c r="Q135" s="3" t="s">
        <v>2209</v>
      </c>
      <c r="R135" s="72" t="s">
        <v>1358</v>
      </c>
      <c r="S135" s="3" t="s">
        <v>1359</v>
      </c>
      <c r="T135" s="11">
        <v>15885100958</v>
      </c>
      <c r="U135" s="20">
        <v>55</v>
      </c>
      <c r="V135" s="102">
        <f t="shared" si="12"/>
        <v>33</v>
      </c>
      <c r="W135" s="102">
        <v>79.67</v>
      </c>
      <c r="X135" s="102">
        <f t="shared" si="13"/>
        <v>31.868000000000002</v>
      </c>
      <c r="Y135" s="102">
        <f t="shared" si="14"/>
        <v>64.868</v>
      </c>
      <c r="Z135" s="138" t="s">
        <v>246</v>
      </c>
      <c r="AA135" s="97"/>
    </row>
    <row r="136" spans="1:27" ht="30" customHeight="1">
      <c r="A136" s="73">
        <v>61</v>
      </c>
      <c r="B136" s="72"/>
      <c r="C136" s="72" t="s">
        <v>141</v>
      </c>
      <c r="D136" s="3" t="s">
        <v>1360</v>
      </c>
      <c r="E136" s="3" t="s">
        <v>119</v>
      </c>
      <c r="F136" s="3" t="s">
        <v>1354</v>
      </c>
      <c r="G136" s="3" t="s">
        <v>1361</v>
      </c>
      <c r="H136" s="72" t="s">
        <v>1362</v>
      </c>
      <c r="I136" s="3" t="s">
        <v>1998</v>
      </c>
      <c r="J136" s="3" t="s">
        <v>1923</v>
      </c>
      <c r="K136" s="3" t="s">
        <v>2292</v>
      </c>
      <c r="L136" s="72" t="s">
        <v>2303</v>
      </c>
      <c r="M136" s="3" t="s">
        <v>1929</v>
      </c>
      <c r="N136" s="3" t="s">
        <v>1874</v>
      </c>
      <c r="O136" s="3" t="s">
        <v>1875</v>
      </c>
      <c r="P136" s="3" t="s">
        <v>1876</v>
      </c>
      <c r="Q136" s="3" t="s">
        <v>2209</v>
      </c>
      <c r="R136" s="72" t="s">
        <v>1358</v>
      </c>
      <c r="S136" s="3" t="s">
        <v>1359</v>
      </c>
      <c r="T136" s="11">
        <v>18085659231</v>
      </c>
      <c r="U136" s="20">
        <v>58.5</v>
      </c>
      <c r="V136" s="102">
        <f t="shared" si="12"/>
        <v>35.1</v>
      </c>
      <c r="W136" s="102"/>
      <c r="X136" s="102">
        <f t="shared" si="13"/>
        <v>0</v>
      </c>
      <c r="Y136" s="102">
        <f t="shared" si="14"/>
        <v>35.1</v>
      </c>
      <c r="Z136" s="138" t="s">
        <v>243</v>
      </c>
      <c r="AA136" s="97"/>
    </row>
    <row r="137" spans="1:27" ht="30" customHeight="1">
      <c r="A137" s="73">
        <v>62</v>
      </c>
      <c r="B137" s="72"/>
      <c r="C137" s="72" t="s">
        <v>141</v>
      </c>
      <c r="D137" s="3" t="s">
        <v>1363</v>
      </c>
      <c r="E137" s="3" t="s">
        <v>119</v>
      </c>
      <c r="F137" s="3" t="s">
        <v>1354</v>
      </c>
      <c r="G137" s="3" t="s">
        <v>1364</v>
      </c>
      <c r="H137" s="72" t="s">
        <v>1365</v>
      </c>
      <c r="I137" s="3" t="s">
        <v>1907</v>
      </c>
      <c r="J137" s="3" t="s">
        <v>1923</v>
      </c>
      <c r="K137" s="3" t="s">
        <v>2292</v>
      </c>
      <c r="L137" s="72" t="s">
        <v>2054</v>
      </c>
      <c r="M137" s="3" t="s">
        <v>1929</v>
      </c>
      <c r="N137" s="3" t="s">
        <v>1874</v>
      </c>
      <c r="O137" s="3" t="s">
        <v>1875</v>
      </c>
      <c r="P137" s="3" t="s">
        <v>1876</v>
      </c>
      <c r="Q137" s="3" t="s">
        <v>2209</v>
      </c>
      <c r="R137" s="72" t="s">
        <v>1358</v>
      </c>
      <c r="S137" s="3" t="s">
        <v>1359</v>
      </c>
      <c r="T137" s="11">
        <v>18311727749</v>
      </c>
      <c r="U137" s="20">
        <v>55</v>
      </c>
      <c r="V137" s="102">
        <f t="shared" si="12"/>
        <v>33</v>
      </c>
      <c r="W137" s="102"/>
      <c r="X137" s="102">
        <f t="shared" si="13"/>
        <v>0</v>
      </c>
      <c r="Y137" s="102">
        <f t="shared" si="14"/>
        <v>33</v>
      </c>
      <c r="Z137" s="138" t="s">
        <v>252</v>
      </c>
      <c r="AA137" s="97"/>
    </row>
    <row r="138" spans="1:27" ht="30" customHeight="1">
      <c r="A138" s="73"/>
      <c r="B138" s="72"/>
      <c r="C138" s="72"/>
      <c r="D138" s="3"/>
      <c r="E138" s="3"/>
      <c r="F138" s="3"/>
      <c r="G138" s="3"/>
      <c r="H138" s="72"/>
      <c r="I138" s="3"/>
      <c r="J138" s="3"/>
      <c r="K138" s="3"/>
      <c r="L138" s="72"/>
      <c r="M138" s="3"/>
      <c r="N138" s="3"/>
      <c r="O138" s="3"/>
      <c r="P138" s="3"/>
      <c r="Q138" s="3"/>
      <c r="R138" s="72"/>
      <c r="S138" s="3"/>
      <c r="T138" s="11"/>
      <c r="U138" s="20"/>
      <c r="V138" s="102"/>
      <c r="W138" s="102"/>
      <c r="X138" s="102"/>
      <c r="Y138" s="102"/>
      <c r="Z138" s="138"/>
      <c r="AA138" s="97"/>
    </row>
    <row r="139" spans="1:27" ht="30" customHeight="1">
      <c r="A139" s="73">
        <v>1</v>
      </c>
      <c r="B139" s="72" t="s">
        <v>1634</v>
      </c>
      <c r="C139" s="72" t="s">
        <v>246</v>
      </c>
      <c r="D139" s="3" t="s">
        <v>2143</v>
      </c>
      <c r="E139" s="3" t="s">
        <v>120</v>
      </c>
      <c r="F139" s="3" t="s">
        <v>2136</v>
      </c>
      <c r="G139" s="3" t="s">
        <v>2144</v>
      </c>
      <c r="H139" s="72" t="s">
        <v>2145</v>
      </c>
      <c r="I139" s="3" t="s">
        <v>1930</v>
      </c>
      <c r="J139" s="3" t="s">
        <v>1923</v>
      </c>
      <c r="K139" s="3" t="s">
        <v>1886</v>
      </c>
      <c r="L139" s="72" t="s">
        <v>1668</v>
      </c>
      <c r="M139" s="3" t="s">
        <v>2287</v>
      </c>
      <c r="N139" s="3" t="s">
        <v>2140</v>
      </c>
      <c r="O139" s="3" t="s">
        <v>1875</v>
      </c>
      <c r="P139" s="3" t="s">
        <v>1876</v>
      </c>
      <c r="Q139" s="3" t="s">
        <v>1648</v>
      </c>
      <c r="R139" s="72" t="s">
        <v>2141</v>
      </c>
      <c r="S139" s="3" t="s">
        <v>2142</v>
      </c>
      <c r="T139" s="11">
        <v>13985309043</v>
      </c>
      <c r="U139" s="20">
        <v>61.5</v>
      </c>
      <c r="V139" s="102">
        <f aca="true" t="shared" si="15" ref="V139:V179">U139*0.6</f>
        <v>36.9</v>
      </c>
      <c r="W139" s="102">
        <v>85.93</v>
      </c>
      <c r="X139" s="102">
        <f aca="true" t="shared" si="16" ref="X139:X179">W139*0.4</f>
        <v>34.37200000000001</v>
      </c>
      <c r="Y139" s="102">
        <f aca="true" t="shared" si="17" ref="Y139:Y179">V139+X139</f>
        <v>71.272</v>
      </c>
      <c r="Z139" s="138" t="s">
        <v>248</v>
      </c>
      <c r="AA139" s="97"/>
    </row>
    <row r="140" spans="1:27" ht="30" customHeight="1">
      <c r="A140" s="73">
        <v>2</v>
      </c>
      <c r="B140" s="72" t="s">
        <v>2319</v>
      </c>
      <c r="C140" s="72" t="s">
        <v>248</v>
      </c>
      <c r="D140" s="3" t="s">
        <v>2135</v>
      </c>
      <c r="E140" s="3" t="s">
        <v>323</v>
      </c>
      <c r="F140" s="3" t="s">
        <v>2136</v>
      </c>
      <c r="G140" s="3" t="s">
        <v>2137</v>
      </c>
      <c r="H140" s="72" t="s">
        <v>2138</v>
      </c>
      <c r="I140" s="3" t="s">
        <v>1900</v>
      </c>
      <c r="J140" s="3" t="s">
        <v>1923</v>
      </c>
      <c r="K140" s="3" t="s">
        <v>1886</v>
      </c>
      <c r="L140" s="72" t="s">
        <v>1690</v>
      </c>
      <c r="M140" s="3" t="s">
        <v>2139</v>
      </c>
      <c r="N140" s="3" t="s">
        <v>2140</v>
      </c>
      <c r="O140" s="3" t="s">
        <v>1875</v>
      </c>
      <c r="P140" s="3" t="s">
        <v>1876</v>
      </c>
      <c r="Q140" s="3" t="s">
        <v>1648</v>
      </c>
      <c r="R140" s="72" t="s">
        <v>2141</v>
      </c>
      <c r="S140" s="3" t="s">
        <v>2142</v>
      </c>
      <c r="T140" s="11">
        <v>18085655687</v>
      </c>
      <c r="U140" s="20">
        <v>64.5</v>
      </c>
      <c r="V140" s="102">
        <f t="shared" si="15"/>
        <v>38.699999999999996</v>
      </c>
      <c r="W140" s="102">
        <v>75.67</v>
      </c>
      <c r="X140" s="102">
        <f t="shared" si="16"/>
        <v>30.268</v>
      </c>
      <c r="Y140" s="102">
        <f t="shared" si="17"/>
        <v>68.96799999999999</v>
      </c>
      <c r="Z140" s="138" t="s">
        <v>246</v>
      </c>
      <c r="AA140" s="97"/>
    </row>
    <row r="141" spans="1:27" ht="30" customHeight="1">
      <c r="A141" s="73">
        <v>3</v>
      </c>
      <c r="B141" s="72" t="s">
        <v>1889</v>
      </c>
      <c r="C141" s="72" t="s">
        <v>243</v>
      </c>
      <c r="D141" s="3" t="s">
        <v>2146</v>
      </c>
      <c r="E141" s="3" t="s">
        <v>120</v>
      </c>
      <c r="F141" s="3" t="s">
        <v>2136</v>
      </c>
      <c r="G141" s="3" t="s">
        <v>2147</v>
      </c>
      <c r="H141" s="72" t="s">
        <v>2148</v>
      </c>
      <c r="I141" s="3" t="s">
        <v>1900</v>
      </c>
      <c r="J141" s="3" t="s">
        <v>1923</v>
      </c>
      <c r="K141" s="3" t="s">
        <v>1886</v>
      </c>
      <c r="L141" s="72" t="s">
        <v>1641</v>
      </c>
      <c r="M141" s="3" t="s">
        <v>1888</v>
      </c>
      <c r="N141" s="3" t="s">
        <v>2140</v>
      </c>
      <c r="O141" s="3" t="s">
        <v>1875</v>
      </c>
      <c r="P141" s="3" t="s">
        <v>1876</v>
      </c>
      <c r="Q141" s="3" t="s">
        <v>1648</v>
      </c>
      <c r="R141" s="72" t="s">
        <v>2141</v>
      </c>
      <c r="S141" s="3" t="s">
        <v>2142</v>
      </c>
      <c r="T141" s="11">
        <v>18786636970</v>
      </c>
      <c r="U141" s="20">
        <v>57.5</v>
      </c>
      <c r="V141" s="102">
        <f t="shared" si="15"/>
        <v>34.5</v>
      </c>
      <c r="W141" s="102">
        <v>80.87</v>
      </c>
      <c r="X141" s="102">
        <f t="shared" si="16"/>
        <v>32.348000000000006</v>
      </c>
      <c r="Y141" s="102">
        <f t="shared" si="17"/>
        <v>66.84800000000001</v>
      </c>
      <c r="Z141" s="138" t="s">
        <v>243</v>
      </c>
      <c r="AA141" s="97"/>
    </row>
    <row r="142" spans="1:27" ht="30" customHeight="1">
      <c r="A142" s="73">
        <v>4</v>
      </c>
      <c r="B142" s="72"/>
      <c r="C142" s="72" t="s">
        <v>272</v>
      </c>
      <c r="D142" s="3" t="s">
        <v>2624</v>
      </c>
      <c r="E142" s="3" t="s">
        <v>120</v>
      </c>
      <c r="F142" s="3" t="s">
        <v>2625</v>
      </c>
      <c r="G142" s="3" t="s">
        <v>2626</v>
      </c>
      <c r="H142" s="72" t="s">
        <v>2627</v>
      </c>
      <c r="I142" s="3" t="s">
        <v>1913</v>
      </c>
      <c r="J142" s="3" t="s">
        <v>1923</v>
      </c>
      <c r="K142" s="3" t="s">
        <v>1886</v>
      </c>
      <c r="L142" s="72" t="s">
        <v>1657</v>
      </c>
      <c r="M142" s="3" t="s">
        <v>2287</v>
      </c>
      <c r="N142" s="3" t="s">
        <v>2140</v>
      </c>
      <c r="O142" s="3" t="s">
        <v>1875</v>
      </c>
      <c r="P142" s="3" t="s">
        <v>1876</v>
      </c>
      <c r="Q142" s="3" t="s">
        <v>2562</v>
      </c>
      <c r="R142" s="72" t="s">
        <v>2628</v>
      </c>
      <c r="S142" s="3" t="s">
        <v>2142</v>
      </c>
      <c r="T142" s="11">
        <v>18385444976</v>
      </c>
      <c r="U142" s="20">
        <v>81</v>
      </c>
      <c r="V142" s="102">
        <f t="shared" si="15"/>
        <v>48.6</v>
      </c>
      <c r="W142" s="102">
        <v>85.67</v>
      </c>
      <c r="X142" s="102">
        <f t="shared" si="16"/>
        <v>34.268</v>
      </c>
      <c r="Y142" s="102">
        <f t="shared" si="17"/>
        <v>82.868</v>
      </c>
      <c r="Z142" s="138" t="s">
        <v>248</v>
      </c>
      <c r="AA142" s="97"/>
    </row>
    <row r="143" spans="1:27" ht="30" customHeight="1">
      <c r="A143" s="73">
        <v>5</v>
      </c>
      <c r="B143" s="72"/>
      <c r="C143" s="72" t="s">
        <v>252</v>
      </c>
      <c r="D143" s="3" t="s">
        <v>2636</v>
      </c>
      <c r="E143" s="3" t="s">
        <v>120</v>
      </c>
      <c r="F143" s="3" t="s">
        <v>2633</v>
      </c>
      <c r="G143" s="3" t="s">
        <v>2637</v>
      </c>
      <c r="H143" s="72" t="s">
        <v>2638</v>
      </c>
      <c r="I143" s="3" t="s">
        <v>1893</v>
      </c>
      <c r="J143" s="3" t="s">
        <v>1923</v>
      </c>
      <c r="K143" s="3" t="s">
        <v>1886</v>
      </c>
      <c r="L143" s="72" t="s">
        <v>1919</v>
      </c>
      <c r="M143" s="3" t="s">
        <v>2304</v>
      </c>
      <c r="N143" s="3" t="s">
        <v>2140</v>
      </c>
      <c r="O143" s="3" t="s">
        <v>1875</v>
      </c>
      <c r="P143" s="3" t="s">
        <v>1876</v>
      </c>
      <c r="Q143" s="3" t="s">
        <v>2562</v>
      </c>
      <c r="R143" s="72" t="s">
        <v>2628</v>
      </c>
      <c r="S143" s="3" t="s">
        <v>2142</v>
      </c>
      <c r="T143" s="11">
        <v>18216633729</v>
      </c>
      <c r="U143" s="20">
        <v>64.5</v>
      </c>
      <c r="V143" s="102">
        <f t="shared" si="15"/>
        <v>38.699999999999996</v>
      </c>
      <c r="W143" s="102">
        <v>85.33</v>
      </c>
      <c r="X143" s="102">
        <f t="shared" si="16"/>
        <v>34.132</v>
      </c>
      <c r="Y143" s="102">
        <f t="shared" si="17"/>
        <v>72.832</v>
      </c>
      <c r="Z143" s="138" t="s">
        <v>246</v>
      </c>
      <c r="AA143" s="97"/>
    </row>
    <row r="144" spans="1:27" ht="30" customHeight="1">
      <c r="A144" s="73">
        <v>6</v>
      </c>
      <c r="B144" s="72"/>
      <c r="C144" s="72" t="s">
        <v>244</v>
      </c>
      <c r="D144" s="3" t="s">
        <v>2629</v>
      </c>
      <c r="E144" s="3" t="s">
        <v>120</v>
      </c>
      <c r="F144" s="3" t="s">
        <v>2625</v>
      </c>
      <c r="G144" s="3" t="s">
        <v>2630</v>
      </c>
      <c r="H144" s="72" t="s">
        <v>2631</v>
      </c>
      <c r="I144" s="3" t="s">
        <v>1698</v>
      </c>
      <c r="J144" s="3" t="s">
        <v>1923</v>
      </c>
      <c r="K144" s="3" t="s">
        <v>1886</v>
      </c>
      <c r="L144" s="72" t="s">
        <v>2013</v>
      </c>
      <c r="M144" s="3" t="s">
        <v>1643</v>
      </c>
      <c r="N144" s="3" t="s">
        <v>2140</v>
      </c>
      <c r="O144" s="3" t="s">
        <v>1875</v>
      </c>
      <c r="P144" s="3" t="s">
        <v>1876</v>
      </c>
      <c r="Q144" s="3" t="s">
        <v>2562</v>
      </c>
      <c r="R144" s="72" t="s">
        <v>2628</v>
      </c>
      <c r="S144" s="3" t="s">
        <v>2142</v>
      </c>
      <c r="T144" s="11">
        <v>15329880936</v>
      </c>
      <c r="U144" s="20">
        <v>65.5</v>
      </c>
      <c r="V144" s="102">
        <f t="shared" si="15"/>
        <v>39.3</v>
      </c>
      <c r="W144" s="102">
        <v>83.67</v>
      </c>
      <c r="X144" s="102">
        <f t="shared" si="16"/>
        <v>33.468</v>
      </c>
      <c r="Y144" s="102">
        <f t="shared" si="17"/>
        <v>72.768</v>
      </c>
      <c r="Z144" s="138" t="s">
        <v>2290</v>
      </c>
      <c r="AA144" s="97"/>
    </row>
    <row r="145" spans="1:27" ht="30" customHeight="1">
      <c r="A145" s="73">
        <v>7</v>
      </c>
      <c r="B145" s="72"/>
      <c r="C145" s="72" t="s">
        <v>295</v>
      </c>
      <c r="D145" s="3" t="s">
        <v>2639</v>
      </c>
      <c r="E145" s="3" t="s">
        <v>120</v>
      </c>
      <c r="F145" s="3" t="s">
        <v>2625</v>
      </c>
      <c r="G145" s="3" t="s">
        <v>2640</v>
      </c>
      <c r="H145" s="72" t="s">
        <v>2641</v>
      </c>
      <c r="I145" s="3" t="s">
        <v>1933</v>
      </c>
      <c r="J145" s="3" t="s">
        <v>1923</v>
      </c>
      <c r="K145" s="3" t="s">
        <v>2292</v>
      </c>
      <c r="L145" s="72" t="s">
        <v>1928</v>
      </c>
      <c r="M145" s="3" t="s">
        <v>2642</v>
      </c>
      <c r="N145" s="3" t="s">
        <v>2140</v>
      </c>
      <c r="O145" s="3" t="s">
        <v>1875</v>
      </c>
      <c r="P145" s="3" t="s">
        <v>1876</v>
      </c>
      <c r="Q145" s="3" t="s">
        <v>2562</v>
      </c>
      <c r="R145" s="72" t="s">
        <v>2628</v>
      </c>
      <c r="S145" s="3" t="s">
        <v>2142</v>
      </c>
      <c r="T145" s="11">
        <v>18285122336</v>
      </c>
      <c r="U145" s="20">
        <v>62.5</v>
      </c>
      <c r="V145" s="102">
        <f t="shared" si="15"/>
        <v>37.5</v>
      </c>
      <c r="W145" s="102">
        <v>85</v>
      </c>
      <c r="X145" s="102">
        <f t="shared" si="16"/>
        <v>34</v>
      </c>
      <c r="Y145" s="102">
        <f t="shared" si="17"/>
        <v>71.5</v>
      </c>
      <c r="Z145" s="138" t="s">
        <v>2308</v>
      </c>
      <c r="AA145" s="97"/>
    </row>
    <row r="146" spans="1:27" ht="30" customHeight="1">
      <c r="A146" s="73">
        <v>8</v>
      </c>
      <c r="B146" s="72"/>
      <c r="C146" s="72" t="s">
        <v>268</v>
      </c>
      <c r="D146" s="3" t="s">
        <v>2632</v>
      </c>
      <c r="E146" s="3" t="s">
        <v>120</v>
      </c>
      <c r="F146" s="3" t="s">
        <v>2633</v>
      </c>
      <c r="G146" s="3" t="s">
        <v>2634</v>
      </c>
      <c r="H146" s="72" t="s">
        <v>2635</v>
      </c>
      <c r="I146" s="3" t="s">
        <v>1893</v>
      </c>
      <c r="J146" s="3" t="s">
        <v>1923</v>
      </c>
      <c r="K146" s="3" t="s">
        <v>1871</v>
      </c>
      <c r="L146" s="72" t="s">
        <v>1696</v>
      </c>
      <c r="M146" s="3" t="s">
        <v>1643</v>
      </c>
      <c r="N146" s="3" t="s">
        <v>2140</v>
      </c>
      <c r="O146" s="3" t="s">
        <v>1875</v>
      </c>
      <c r="P146" s="3" t="s">
        <v>1876</v>
      </c>
      <c r="Q146" s="3" t="s">
        <v>2562</v>
      </c>
      <c r="R146" s="72" t="s">
        <v>2628</v>
      </c>
      <c r="S146" s="3" t="s">
        <v>2142</v>
      </c>
      <c r="T146" s="11">
        <v>18798734020</v>
      </c>
      <c r="U146" s="20">
        <v>64.5</v>
      </c>
      <c r="V146" s="102">
        <f t="shared" si="15"/>
        <v>38.699999999999996</v>
      </c>
      <c r="W146" s="102">
        <v>76.33</v>
      </c>
      <c r="X146" s="102">
        <f t="shared" si="16"/>
        <v>30.532</v>
      </c>
      <c r="Y146" s="102">
        <f t="shared" si="17"/>
        <v>69.232</v>
      </c>
      <c r="Z146" s="138" t="s">
        <v>2301</v>
      </c>
      <c r="AA146" s="97"/>
    </row>
    <row r="147" spans="1:27" ht="30" customHeight="1">
      <c r="A147" s="73">
        <v>9</v>
      </c>
      <c r="B147" s="72"/>
      <c r="C147" s="72" t="s">
        <v>280</v>
      </c>
      <c r="D147" s="3" t="s">
        <v>2646</v>
      </c>
      <c r="E147" s="3" t="s">
        <v>120</v>
      </c>
      <c r="F147" s="3" t="s">
        <v>2633</v>
      </c>
      <c r="G147" s="3" t="s">
        <v>2647</v>
      </c>
      <c r="H147" s="72" t="s">
        <v>2648</v>
      </c>
      <c r="I147" s="3" t="s">
        <v>1900</v>
      </c>
      <c r="J147" s="3" t="s">
        <v>1923</v>
      </c>
      <c r="K147" s="3" t="s">
        <v>2292</v>
      </c>
      <c r="L147" s="72" t="s">
        <v>1639</v>
      </c>
      <c r="M147" s="3" t="s">
        <v>1873</v>
      </c>
      <c r="N147" s="3" t="s">
        <v>2140</v>
      </c>
      <c r="O147" s="3" t="s">
        <v>1875</v>
      </c>
      <c r="P147" s="3" t="s">
        <v>1876</v>
      </c>
      <c r="Q147" s="3" t="s">
        <v>2562</v>
      </c>
      <c r="R147" s="72" t="s">
        <v>2628</v>
      </c>
      <c r="S147" s="3" t="s">
        <v>2142</v>
      </c>
      <c r="T147" s="11">
        <v>15185804343</v>
      </c>
      <c r="U147" s="20">
        <v>61</v>
      </c>
      <c r="V147" s="102">
        <f t="shared" si="15"/>
        <v>36.6</v>
      </c>
      <c r="W147" s="102">
        <v>76.33</v>
      </c>
      <c r="X147" s="102">
        <f t="shared" si="16"/>
        <v>30.532</v>
      </c>
      <c r="Y147" s="102">
        <f t="shared" si="17"/>
        <v>67.132</v>
      </c>
      <c r="Z147" s="138" t="s">
        <v>1636</v>
      </c>
      <c r="AA147" s="97"/>
    </row>
    <row r="148" spans="1:27" ht="30" customHeight="1">
      <c r="A148" s="73">
        <v>10</v>
      </c>
      <c r="B148" s="72"/>
      <c r="C148" s="72" t="s">
        <v>251</v>
      </c>
      <c r="D148" s="3" t="s">
        <v>2643</v>
      </c>
      <c r="E148" s="3" t="s">
        <v>120</v>
      </c>
      <c r="F148" s="3" t="s">
        <v>2633</v>
      </c>
      <c r="G148" s="3" t="s">
        <v>2644</v>
      </c>
      <c r="H148" s="72" t="s">
        <v>2645</v>
      </c>
      <c r="I148" s="3" t="s">
        <v>1933</v>
      </c>
      <c r="J148" s="3" t="s">
        <v>1923</v>
      </c>
      <c r="K148" s="3" t="s">
        <v>2292</v>
      </c>
      <c r="L148" s="72" t="s">
        <v>1263</v>
      </c>
      <c r="M148" s="3" t="s">
        <v>2287</v>
      </c>
      <c r="N148" s="3" t="s">
        <v>2140</v>
      </c>
      <c r="O148" s="3" t="s">
        <v>1875</v>
      </c>
      <c r="P148" s="3" t="s">
        <v>1876</v>
      </c>
      <c r="Q148" s="3" t="s">
        <v>2562</v>
      </c>
      <c r="R148" s="72" t="s">
        <v>2628</v>
      </c>
      <c r="S148" s="3" t="s">
        <v>2142</v>
      </c>
      <c r="T148" s="11">
        <v>18788650224</v>
      </c>
      <c r="U148" s="20">
        <v>61.5</v>
      </c>
      <c r="V148" s="102">
        <f t="shared" si="15"/>
        <v>36.9</v>
      </c>
      <c r="W148" s="102">
        <v>72.33</v>
      </c>
      <c r="X148" s="102">
        <f t="shared" si="16"/>
        <v>28.932000000000002</v>
      </c>
      <c r="Y148" s="102">
        <f t="shared" si="17"/>
        <v>65.832</v>
      </c>
      <c r="Z148" s="138" t="s">
        <v>1917</v>
      </c>
      <c r="AA148" s="97"/>
    </row>
    <row r="149" spans="1:27" ht="30" customHeight="1">
      <c r="A149" s="73">
        <v>11</v>
      </c>
      <c r="B149" s="72"/>
      <c r="C149" s="72" t="s">
        <v>257</v>
      </c>
      <c r="D149" s="3" t="s">
        <v>2652</v>
      </c>
      <c r="E149" s="3" t="s">
        <v>120</v>
      </c>
      <c r="F149" s="3" t="s">
        <v>2633</v>
      </c>
      <c r="G149" s="3" t="s">
        <v>2653</v>
      </c>
      <c r="H149" s="72" t="s">
        <v>2654</v>
      </c>
      <c r="I149" s="3" t="s">
        <v>1907</v>
      </c>
      <c r="J149" s="3" t="s">
        <v>1870</v>
      </c>
      <c r="K149" s="3" t="s">
        <v>1886</v>
      </c>
      <c r="L149" s="72" t="s">
        <v>1639</v>
      </c>
      <c r="M149" s="3" t="s">
        <v>1873</v>
      </c>
      <c r="N149" s="3" t="s">
        <v>2140</v>
      </c>
      <c r="O149" s="3" t="s">
        <v>1875</v>
      </c>
      <c r="P149" s="3" t="s">
        <v>1876</v>
      </c>
      <c r="Q149" s="3" t="s">
        <v>2562</v>
      </c>
      <c r="R149" s="72" t="s">
        <v>2628</v>
      </c>
      <c r="S149" s="3" t="s">
        <v>2142</v>
      </c>
      <c r="T149" s="11">
        <v>13595681251</v>
      </c>
      <c r="U149" s="20">
        <v>57</v>
      </c>
      <c r="V149" s="102">
        <f t="shared" si="15"/>
        <v>34.199999999999996</v>
      </c>
      <c r="W149" s="102">
        <v>64.33</v>
      </c>
      <c r="X149" s="102">
        <f t="shared" si="16"/>
        <v>25.732</v>
      </c>
      <c r="Y149" s="102">
        <f t="shared" si="17"/>
        <v>59.931999999999995</v>
      </c>
      <c r="Z149" s="138" t="s">
        <v>1889</v>
      </c>
      <c r="AA149" s="97"/>
    </row>
    <row r="150" spans="1:27" ht="30" customHeight="1">
      <c r="A150" s="73">
        <v>12</v>
      </c>
      <c r="B150" s="72"/>
      <c r="C150" s="72" t="s">
        <v>141</v>
      </c>
      <c r="D150" s="3" t="s">
        <v>2649</v>
      </c>
      <c r="E150" s="3" t="s">
        <v>120</v>
      </c>
      <c r="F150" s="3" t="s">
        <v>2633</v>
      </c>
      <c r="G150" s="3" t="s">
        <v>2650</v>
      </c>
      <c r="H150" s="72" t="s">
        <v>2651</v>
      </c>
      <c r="I150" s="3" t="s">
        <v>2011</v>
      </c>
      <c r="J150" s="3" t="s">
        <v>1923</v>
      </c>
      <c r="K150" s="3" t="s">
        <v>1886</v>
      </c>
      <c r="L150" s="72" t="s">
        <v>2006</v>
      </c>
      <c r="M150" s="3" t="s">
        <v>2149</v>
      </c>
      <c r="N150" s="3" t="s">
        <v>2140</v>
      </c>
      <c r="O150" s="3" t="s">
        <v>1875</v>
      </c>
      <c r="P150" s="3" t="s">
        <v>1876</v>
      </c>
      <c r="Q150" s="3" t="s">
        <v>2562</v>
      </c>
      <c r="R150" s="72" t="s">
        <v>2628</v>
      </c>
      <c r="S150" s="3" t="s">
        <v>2142</v>
      </c>
      <c r="T150" s="11">
        <v>15286796044</v>
      </c>
      <c r="U150" s="20">
        <v>60</v>
      </c>
      <c r="V150" s="102">
        <f t="shared" si="15"/>
        <v>36</v>
      </c>
      <c r="W150" s="102"/>
      <c r="X150" s="102">
        <f t="shared" si="16"/>
        <v>0</v>
      </c>
      <c r="Y150" s="102">
        <f t="shared" si="17"/>
        <v>36</v>
      </c>
      <c r="Z150" s="138" t="s">
        <v>2288</v>
      </c>
      <c r="AA150" s="97"/>
    </row>
    <row r="151" spans="1:27" ht="30" customHeight="1">
      <c r="A151" s="73">
        <v>13</v>
      </c>
      <c r="B151" s="72"/>
      <c r="C151" s="72" t="s">
        <v>255</v>
      </c>
      <c r="D151" s="3" t="s">
        <v>2212</v>
      </c>
      <c r="E151" s="3" t="s">
        <v>120</v>
      </c>
      <c r="F151" s="3" t="s">
        <v>2181</v>
      </c>
      <c r="G151" s="3" t="s">
        <v>2213</v>
      </c>
      <c r="H151" s="72" t="s">
        <v>2214</v>
      </c>
      <c r="I151" s="3" t="s">
        <v>1893</v>
      </c>
      <c r="J151" s="3" t="s">
        <v>1870</v>
      </c>
      <c r="K151" s="3" t="s">
        <v>1886</v>
      </c>
      <c r="L151" s="72" t="s">
        <v>1919</v>
      </c>
      <c r="M151" s="3" t="s">
        <v>1935</v>
      </c>
      <c r="N151" s="3" t="s">
        <v>2208</v>
      </c>
      <c r="O151" s="3" t="s">
        <v>1875</v>
      </c>
      <c r="P151" s="3" t="s">
        <v>1876</v>
      </c>
      <c r="Q151" s="3" t="s">
        <v>2209</v>
      </c>
      <c r="R151" s="72" t="s">
        <v>2210</v>
      </c>
      <c r="S151" s="3" t="s">
        <v>2211</v>
      </c>
      <c r="T151" s="11">
        <v>18302524062</v>
      </c>
      <c r="U151" s="20">
        <v>80</v>
      </c>
      <c r="V151" s="102">
        <f t="shared" si="15"/>
        <v>48</v>
      </c>
      <c r="W151" s="102">
        <v>83.33</v>
      </c>
      <c r="X151" s="102">
        <f t="shared" si="16"/>
        <v>33.332</v>
      </c>
      <c r="Y151" s="102">
        <f t="shared" si="17"/>
        <v>81.332</v>
      </c>
      <c r="Z151" s="138" t="s">
        <v>248</v>
      </c>
      <c r="AA151" s="97"/>
    </row>
    <row r="152" spans="1:27" ht="30" customHeight="1">
      <c r="A152" s="73">
        <v>14</v>
      </c>
      <c r="B152" s="72"/>
      <c r="C152" s="72" t="s">
        <v>296</v>
      </c>
      <c r="D152" s="3" t="s">
        <v>2216</v>
      </c>
      <c r="E152" s="3" t="s">
        <v>120</v>
      </c>
      <c r="F152" s="3" t="s">
        <v>2217</v>
      </c>
      <c r="G152" s="3" t="s">
        <v>2218</v>
      </c>
      <c r="H152" s="72" t="s">
        <v>2219</v>
      </c>
      <c r="I152" s="3" t="s">
        <v>1900</v>
      </c>
      <c r="J152" s="3" t="s">
        <v>1923</v>
      </c>
      <c r="K152" s="3" t="s">
        <v>2292</v>
      </c>
      <c r="L152" s="72" t="s">
        <v>2220</v>
      </c>
      <c r="M152" s="3" t="s">
        <v>1643</v>
      </c>
      <c r="N152" s="3" t="s">
        <v>2208</v>
      </c>
      <c r="O152" s="3" t="s">
        <v>1875</v>
      </c>
      <c r="P152" s="3" t="s">
        <v>1876</v>
      </c>
      <c r="Q152" s="3" t="s">
        <v>2209</v>
      </c>
      <c r="R152" s="72" t="s">
        <v>2210</v>
      </c>
      <c r="S152" s="3" t="s">
        <v>2211</v>
      </c>
      <c r="T152" s="11">
        <v>15117724472</v>
      </c>
      <c r="U152" s="20">
        <v>78</v>
      </c>
      <c r="V152" s="102">
        <f t="shared" si="15"/>
        <v>46.8</v>
      </c>
      <c r="W152" s="102">
        <v>70.67</v>
      </c>
      <c r="X152" s="102">
        <f t="shared" si="16"/>
        <v>28.268</v>
      </c>
      <c r="Y152" s="102">
        <f t="shared" si="17"/>
        <v>75.068</v>
      </c>
      <c r="Z152" s="138" t="s">
        <v>246</v>
      </c>
      <c r="AA152" s="97"/>
    </row>
    <row r="153" spans="1:27" ht="30" customHeight="1">
      <c r="A153" s="73">
        <v>15</v>
      </c>
      <c r="B153" s="72"/>
      <c r="C153" s="72" t="s">
        <v>141</v>
      </c>
      <c r="D153" s="3" t="s">
        <v>2203</v>
      </c>
      <c r="E153" s="3" t="s">
        <v>120</v>
      </c>
      <c r="F153" s="3" t="s">
        <v>2181</v>
      </c>
      <c r="G153" s="3" t="s">
        <v>2204</v>
      </c>
      <c r="H153" s="72" t="s">
        <v>2205</v>
      </c>
      <c r="I153" s="3" t="s">
        <v>2206</v>
      </c>
      <c r="J153" s="3" t="s">
        <v>1870</v>
      </c>
      <c r="K153" s="3" t="s">
        <v>1886</v>
      </c>
      <c r="L153" s="72" t="s">
        <v>2322</v>
      </c>
      <c r="M153" s="3" t="s">
        <v>2207</v>
      </c>
      <c r="N153" s="3" t="s">
        <v>2208</v>
      </c>
      <c r="O153" s="3" t="s">
        <v>1875</v>
      </c>
      <c r="P153" s="3" t="s">
        <v>1876</v>
      </c>
      <c r="Q153" s="3" t="s">
        <v>2209</v>
      </c>
      <c r="R153" s="72" t="s">
        <v>2210</v>
      </c>
      <c r="S153" s="3" t="s">
        <v>2211</v>
      </c>
      <c r="T153" s="11">
        <v>18386178113</v>
      </c>
      <c r="U153" s="20">
        <v>82</v>
      </c>
      <c r="V153" s="102">
        <f t="shared" si="15"/>
        <v>49.199999999999996</v>
      </c>
      <c r="W153" s="102"/>
      <c r="X153" s="102">
        <f t="shared" si="16"/>
        <v>0</v>
      </c>
      <c r="Y153" s="102">
        <f t="shared" si="17"/>
        <v>49.199999999999996</v>
      </c>
      <c r="Z153" s="138" t="s">
        <v>243</v>
      </c>
      <c r="AA153" s="97"/>
    </row>
    <row r="154" spans="1:27" ht="30" customHeight="1">
      <c r="A154" s="73">
        <v>16</v>
      </c>
      <c r="B154" s="72" t="s">
        <v>2308</v>
      </c>
      <c r="C154" s="72" t="s">
        <v>250</v>
      </c>
      <c r="D154" s="3" t="s">
        <v>2162</v>
      </c>
      <c r="E154" s="3" t="s">
        <v>120</v>
      </c>
      <c r="F154" s="3" t="s">
        <v>2136</v>
      </c>
      <c r="G154" s="3" t="s">
        <v>2163</v>
      </c>
      <c r="H154" s="72" t="s">
        <v>2164</v>
      </c>
      <c r="I154" s="3" t="s">
        <v>2295</v>
      </c>
      <c r="J154" s="3" t="s">
        <v>1870</v>
      </c>
      <c r="K154" s="3" t="s">
        <v>1886</v>
      </c>
      <c r="L154" s="72" t="s">
        <v>1660</v>
      </c>
      <c r="M154" s="3" t="s">
        <v>2165</v>
      </c>
      <c r="N154" s="3" t="s">
        <v>2156</v>
      </c>
      <c r="O154" s="3" t="s">
        <v>1875</v>
      </c>
      <c r="P154" s="3" t="s">
        <v>1876</v>
      </c>
      <c r="Q154" s="3" t="s">
        <v>1648</v>
      </c>
      <c r="R154" s="72" t="s">
        <v>2157</v>
      </c>
      <c r="S154" s="3" t="s">
        <v>2158</v>
      </c>
      <c r="T154" s="11">
        <v>18385997462</v>
      </c>
      <c r="U154" s="20">
        <v>53</v>
      </c>
      <c r="V154" s="102">
        <f t="shared" si="15"/>
        <v>31.799999999999997</v>
      </c>
      <c r="W154" s="102">
        <v>81.33</v>
      </c>
      <c r="X154" s="102">
        <f t="shared" si="16"/>
        <v>32.532000000000004</v>
      </c>
      <c r="Y154" s="102">
        <f t="shared" si="17"/>
        <v>64.332</v>
      </c>
      <c r="Z154" s="138" t="s">
        <v>248</v>
      </c>
      <c r="AA154" s="97"/>
    </row>
    <row r="155" spans="1:27" ht="30" customHeight="1">
      <c r="A155" s="73">
        <v>17</v>
      </c>
      <c r="B155" s="72" t="s">
        <v>1903</v>
      </c>
      <c r="C155" s="72" t="s">
        <v>141</v>
      </c>
      <c r="D155" s="3" t="s">
        <v>2152</v>
      </c>
      <c r="E155" s="3" t="s">
        <v>120</v>
      </c>
      <c r="F155" s="3" t="s">
        <v>2136</v>
      </c>
      <c r="G155" s="3" t="s">
        <v>2153</v>
      </c>
      <c r="H155" s="72" t="s">
        <v>2154</v>
      </c>
      <c r="I155" s="3" t="s">
        <v>1930</v>
      </c>
      <c r="J155" s="3" t="s">
        <v>1870</v>
      </c>
      <c r="K155" s="3" t="s">
        <v>1886</v>
      </c>
      <c r="L155" s="72" t="s">
        <v>1668</v>
      </c>
      <c r="M155" s="3" t="s">
        <v>2155</v>
      </c>
      <c r="N155" s="3" t="s">
        <v>2156</v>
      </c>
      <c r="O155" s="3" t="s">
        <v>1875</v>
      </c>
      <c r="P155" s="3" t="s">
        <v>1876</v>
      </c>
      <c r="Q155" s="3" t="s">
        <v>1648</v>
      </c>
      <c r="R155" s="72" t="s">
        <v>2157</v>
      </c>
      <c r="S155" s="3" t="s">
        <v>2158</v>
      </c>
      <c r="T155" s="11">
        <v>18212129667</v>
      </c>
      <c r="U155" s="20">
        <v>76</v>
      </c>
      <c r="V155" s="102">
        <f t="shared" si="15"/>
        <v>45.6</v>
      </c>
      <c r="W155" s="102"/>
      <c r="X155" s="102">
        <f t="shared" si="16"/>
        <v>0</v>
      </c>
      <c r="Y155" s="102">
        <f t="shared" si="17"/>
        <v>45.6</v>
      </c>
      <c r="Z155" s="138" t="s">
        <v>246</v>
      </c>
      <c r="AA155" s="97"/>
    </row>
    <row r="156" spans="1:27" ht="30" customHeight="1">
      <c r="A156" s="73">
        <v>18</v>
      </c>
      <c r="B156" s="72" t="s">
        <v>1917</v>
      </c>
      <c r="C156" s="72" t="s">
        <v>141</v>
      </c>
      <c r="D156" s="3" t="s">
        <v>2159</v>
      </c>
      <c r="E156" s="3" t="s">
        <v>120</v>
      </c>
      <c r="F156" s="3" t="s">
        <v>2136</v>
      </c>
      <c r="G156" s="3" t="s">
        <v>2160</v>
      </c>
      <c r="H156" s="72" t="s">
        <v>2161</v>
      </c>
      <c r="I156" s="3" t="s">
        <v>1900</v>
      </c>
      <c r="J156" s="3" t="s">
        <v>1870</v>
      </c>
      <c r="K156" s="3" t="s">
        <v>2292</v>
      </c>
      <c r="L156" s="72" t="s">
        <v>2119</v>
      </c>
      <c r="M156" s="3" t="s">
        <v>2298</v>
      </c>
      <c r="N156" s="3" t="s">
        <v>2156</v>
      </c>
      <c r="O156" s="3" t="s">
        <v>1875</v>
      </c>
      <c r="P156" s="3" t="s">
        <v>1876</v>
      </c>
      <c r="Q156" s="3" t="s">
        <v>1648</v>
      </c>
      <c r="R156" s="72" t="s">
        <v>2157</v>
      </c>
      <c r="S156" s="3" t="s">
        <v>2158</v>
      </c>
      <c r="T156" s="11">
        <v>18785571526</v>
      </c>
      <c r="U156" s="20">
        <v>60</v>
      </c>
      <c r="V156" s="102">
        <f t="shared" si="15"/>
        <v>36</v>
      </c>
      <c r="W156" s="102"/>
      <c r="X156" s="102">
        <f t="shared" si="16"/>
        <v>0</v>
      </c>
      <c r="Y156" s="102">
        <f t="shared" si="17"/>
        <v>36</v>
      </c>
      <c r="Z156" s="138" t="s">
        <v>243</v>
      </c>
      <c r="AA156" s="97"/>
    </row>
    <row r="157" spans="1:27" ht="30" customHeight="1">
      <c r="A157" s="73">
        <v>19</v>
      </c>
      <c r="B157" s="72" t="s">
        <v>1636</v>
      </c>
      <c r="C157" s="72" t="s">
        <v>141</v>
      </c>
      <c r="D157" s="3" t="s">
        <v>2166</v>
      </c>
      <c r="E157" s="3" t="s">
        <v>120</v>
      </c>
      <c r="F157" s="3" t="s">
        <v>2136</v>
      </c>
      <c r="G157" s="3" t="s">
        <v>2167</v>
      </c>
      <c r="H157" s="72" t="s">
        <v>2168</v>
      </c>
      <c r="I157" s="3" t="s">
        <v>2169</v>
      </c>
      <c r="J157" s="3" t="s">
        <v>1870</v>
      </c>
      <c r="K157" s="3" t="s">
        <v>1886</v>
      </c>
      <c r="L157" s="72" t="s">
        <v>2300</v>
      </c>
      <c r="M157" s="3" t="s">
        <v>1643</v>
      </c>
      <c r="N157" s="3" t="s">
        <v>2156</v>
      </c>
      <c r="O157" s="3" t="s">
        <v>1875</v>
      </c>
      <c r="P157" s="3" t="s">
        <v>1876</v>
      </c>
      <c r="Q157" s="3" t="s">
        <v>1648</v>
      </c>
      <c r="R157" s="72" t="s">
        <v>2157</v>
      </c>
      <c r="S157" s="3" t="s">
        <v>2158</v>
      </c>
      <c r="T157" s="11">
        <v>18785062625</v>
      </c>
      <c r="U157" s="20">
        <v>53</v>
      </c>
      <c r="V157" s="102">
        <f t="shared" si="15"/>
        <v>31.799999999999997</v>
      </c>
      <c r="W157" s="102"/>
      <c r="X157" s="102">
        <f t="shared" si="16"/>
        <v>0</v>
      </c>
      <c r="Y157" s="102">
        <f t="shared" si="17"/>
        <v>31.799999999999997</v>
      </c>
      <c r="Z157" s="138" t="s">
        <v>252</v>
      </c>
      <c r="AA157" s="97"/>
    </row>
    <row r="158" spans="1:27" ht="30" customHeight="1">
      <c r="A158" s="73">
        <v>20</v>
      </c>
      <c r="B158" s="72" t="s">
        <v>2301</v>
      </c>
      <c r="C158" s="72" t="s">
        <v>289</v>
      </c>
      <c r="D158" s="3" t="s">
        <v>1305</v>
      </c>
      <c r="E158" s="3" t="s">
        <v>120</v>
      </c>
      <c r="F158" s="3" t="s">
        <v>1301</v>
      </c>
      <c r="G158" s="3" t="s">
        <v>1306</v>
      </c>
      <c r="H158" s="72" t="s">
        <v>1307</v>
      </c>
      <c r="I158" s="3" t="s">
        <v>1893</v>
      </c>
      <c r="J158" s="3" t="s">
        <v>1870</v>
      </c>
      <c r="K158" s="3" t="s">
        <v>1886</v>
      </c>
      <c r="L158" s="72" t="s">
        <v>2553</v>
      </c>
      <c r="M158" s="3" t="s">
        <v>1308</v>
      </c>
      <c r="N158" s="3" t="s">
        <v>2156</v>
      </c>
      <c r="O158" s="3" t="s">
        <v>1875</v>
      </c>
      <c r="P158" s="3" t="s">
        <v>1876</v>
      </c>
      <c r="Q158" s="3" t="s">
        <v>2209</v>
      </c>
      <c r="R158" s="72" t="s">
        <v>1304</v>
      </c>
      <c r="S158" s="3" t="s">
        <v>2158</v>
      </c>
      <c r="T158" s="11">
        <v>18286691252</v>
      </c>
      <c r="U158" s="20">
        <v>88.1</v>
      </c>
      <c r="V158" s="102">
        <f t="shared" si="15"/>
        <v>52.85999999999999</v>
      </c>
      <c r="W158" s="102">
        <v>87</v>
      </c>
      <c r="X158" s="102">
        <f t="shared" si="16"/>
        <v>34.800000000000004</v>
      </c>
      <c r="Y158" s="102">
        <f t="shared" si="17"/>
        <v>87.66</v>
      </c>
      <c r="Z158" s="138" t="s">
        <v>248</v>
      </c>
      <c r="AA158" s="97"/>
    </row>
    <row r="159" spans="1:27" ht="30" customHeight="1">
      <c r="A159" s="73">
        <v>21</v>
      </c>
      <c r="B159" s="72" t="s">
        <v>1903</v>
      </c>
      <c r="C159" s="72" t="s">
        <v>254</v>
      </c>
      <c r="D159" s="3" t="s">
        <v>1300</v>
      </c>
      <c r="E159" s="3" t="s">
        <v>120</v>
      </c>
      <c r="F159" s="3" t="s">
        <v>1301</v>
      </c>
      <c r="G159" s="3" t="s">
        <v>1302</v>
      </c>
      <c r="H159" s="72" t="s">
        <v>1303</v>
      </c>
      <c r="I159" s="3" t="s">
        <v>1869</v>
      </c>
      <c r="J159" s="3" t="s">
        <v>1870</v>
      </c>
      <c r="K159" s="3" t="s">
        <v>1886</v>
      </c>
      <c r="L159" s="72" t="s">
        <v>1977</v>
      </c>
      <c r="M159" s="3" t="s">
        <v>1888</v>
      </c>
      <c r="N159" s="3" t="s">
        <v>2156</v>
      </c>
      <c r="O159" s="3" t="s">
        <v>1875</v>
      </c>
      <c r="P159" s="3" t="s">
        <v>1876</v>
      </c>
      <c r="Q159" s="3" t="s">
        <v>2209</v>
      </c>
      <c r="R159" s="72" t="s">
        <v>1304</v>
      </c>
      <c r="S159" s="3" t="s">
        <v>2158</v>
      </c>
      <c r="T159" s="11">
        <v>18164880537</v>
      </c>
      <c r="U159" s="20">
        <v>89.9</v>
      </c>
      <c r="V159" s="102">
        <f t="shared" si="15"/>
        <v>53.940000000000005</v>
      </c>
      <c r="W159" s="102">
        <v>84</v>
      </c>
      <c r="X159" s="102">
        <f t="shared" si="16"/>
        <v>33.6</v>
      </c>
      <c r="Y159" s="102">
        <f t="shared" si="17"/>
        <v>87.54</v>
      </c>
      <c r="Z159" s="138" t="s">
        <v>246</v>
      </c>
      <c r="AA159" s="97"/>
    </row>
    <row r="160" spans="1:27" ht="30" customHeight="1">
      <c r="A160" s="73">
        <v>22</v>
      </c>
      <c r="B160" s="72" t="s">
        <v>2290</v>
      </c>
      <c r="C160" s="72" t="s">
        <v>263</v>
      </c>
      <c r="D160" s="3" t="s">
        <v>1309</v>
      </c>
      <c r="E160" s="3" t="s">
        <v>120</v>
      </c>
      <c r="F160" s="3" t="s">
        <v>1301</v>
      </c>
      <c r="G160" s="3" t="s">
        <v>1310</v>
      </c>
      <c r="H160" s="72" t="s">
        <v>1311</v>
      </c>
      <c r="I160" s="3" t="s">
        <v>1907</v>
      </c>
      <c r="J160" s="3" t="s">
        <v>1870</v>
      </c>
      <c r="K160" s="3" t="s">
        <v>1886</v>
      </c>
      <c r="L160" s="72" t="s">
        <v>1657</v>
      </c>
      <c r="M160" s="3" t="s">
        <v>1925</v>
      </c>
      <c r="N160" s="3" t="s">
        <v>2156</v>
      </c>
      <c r="O160" s="3" t="s">
        <v>1875</v>
      </c>
      <c r="P160" s="3" t="s">
        <v>1876</v>
      </c>
      <c r="Q160" s="3" t="s">
        <v>2209</v>
      </c>
      <c r="R160" s="72" t="s">
        <v>1304</v>
      </c>
      <c r="S160" s="3" t="s">
        <v>2158</v>
      </c>
      <c r="T160" s="11">
        <v>15329603533</v>
      </c>
      <c r="U160" s="20">
        <v>88.1</v>
      </c>
      <c r="V160" s="102">
        <f t="shared" si="15"/>
        <v>52.85999999999999</v>
      </c>
      <c r="W160" s="102">
        <v>80.67</v>
      </c>
      <c r="X160" s="102">
        <f t="shared" si="16"/>
        <v>32.268</v>
      </c>
      <c r="Y160" s="102">
        <f t="shared" si="17"/>
        <v>85.12799999999999</v>
      </c>
      <c r="Z160" s="138" t="s">
        <v>243</v>
      </c>
      <c r="AA160" s="97"/>
    </row>
    <row r="161" spans="1:27" ht="30" customHeight="1">
      <c r="A161" s="73">
        <v>23</v>
      </c>
      <c r="B161" s="72" t="s">
        <v>1636</v>
      </c>
      <c r="C161" s="72" t="s">
        <v>262</v>
      </c>
      <c r="D161" s="3" t="s">
        <v>1312</v>
      </c>
      <c r="E161" s="3" t="s">
        <v>120</v>
      </c>
      <c r="F161" s="3" t="s">
        <v>1313</v>
      </c>
      <c r="G161" s="3" t="s">
        <v>1314</v>
      </c>
      <c r="H161" s="72" t="s">
        <v>1315</v>
      </c>
      <c r="I161" s="3" t="s">
        <v>2310</v>
      </c>
      <c r="J161" s="3" t="s">
        <v>1870</v>
      </c>
      <c r="K161" s="3" t="s">
        <v>2292</v>
      </c>
      <c r="L161" s="72" t="s">
        <v>1283</v>
      </c>
      <c r="M161" s="3" t="s">
        <v>1921</v>
      </c>
      <c r="N161" s="3" t="s">
        <v>2156</v>
      </c>
      <c r="O161" s="3" t="s">
        <v>1875</v>
      </c>
      <c r="P161" s="3" t="s">
        <v>1876</v>
      </c>
      <c r="Q161" s="3" t="s">
        <v>2562</v>
      </c>
      <c r="R161" s="72" t="s">
        <v>1316</v>
      </c>
      <c r="S161" s="3" t="s">
        <v>2158</v>
      </c>
      <c r="T161" s="11">
        <v>15186707640</v>
      </c>
      <c r="U161" s="20">
        <v>88.9</v>
      </c>
      <c r="V161" s="102">
        <f t="shared" si="15"/>
        <v>53.34</v>
      </c>
      <c r="W161" s="102">
        <v>84</v>
      </c>
      <c r="X161" s="102">
        <f t="shared" si="16"/>
        <v>33.6</v>
      </c>
      <c r="Y161" s="102">
        <f t="shared" si="17"/>
        <v>86.94</v>
      </c>
      <c r="Z161" s="138" t="s">
        <v>248</v>
      </c>
      <c r="AA161" s="97"/>
    </row>
    <row r="162" spans="1:27" ht="30" customHeight="1">
      <c r="A162" s="73">
        <v>24</v>
      </c>
      <c r="B162" s="72" t="s">
        <v>1926</v>
      </c>
      <c r="C162" s="72" t="s">
        <v>287</v>
      </c>
      <c r="D162" s="3" t="s">
        <v>1324</v>
      </c>
      <c r="E162" s="3" t="s">
        <v>120</v>
      </c>
      <c r="F162" s="3" t="s">
        <v>1301</v>
      </c>
      <c r="G162" s="3" t="s">
        <v>1325</v>
      </c>
      <c r="H162" s="72" t="s">
        <v>1326</v>
      </c>
      <c r="I162" s="3" t="s">
        <v>1698</v>
      </c>
      <c r="J162" s="3" t="s">
        <v>1870</v>
      </c>
      <c r="K162" s="3" t="s">
        <v>2292</v>
      </c>
      <c r="L162" s="72" t="s">
        <v>2134</v>
      </c>
      <c r="M162" s="3" t="s">
        <v>1888</v>
      </c>
      <c r="N162" s="3" t="s">
        <v>2156</v>
      </c>
      <c r="O162" s="3" t="s">
        <v>1875</v>
      </c>
      <c r="P162" s="3" t="s">
        <v>1876</v>
      </c>
      <c r="Q162" s="3" t="s">
        <v>2562</v>
      </c>
      <c r="R162" s="72" t="s">
        <v>1316</v>
      </c>
      <c r="S162" s="3" t="s">
        <v>2158</v>
      </c>
      <c r="T162" s="11">
        <v>18685944619</v>
      </c>
      <c r="U162" s="20">
        <v>87.1</v>
      </c>
      <c r="V162" s="102">
        <f t="shared" si="15"/>
        <v>52.26</v>
      </c>
      <c r="W162" s="102">
        <v>83.67</v>
      </c>
      <c r="X162" s="102">
        <f t="shared" si="16"/>
        <v>33.468</v>
      </c>
      <c r="Y162" s="102">
        <f t="shared" si="17"/>
        <v>85.72800000000001</v>
      </c>
      <c r="Z162" s="138" t="s">
        <v>246</v>
      </c>
      <c r="AA162" s="97"/>
    </row>
    <row r="163" spans="1:27" ht="30" customHeight="1">
      <c r="A163" s="73">
        <v>25</v>
      </c>
      <c r="B163" s="72" t="s">
        <v>2215</v>
      </c>
      <c r="C163" s="72" t="s">
        <v>283</v>
      </c>
      <c r="D163" s="3" t="s">
        <v>1327</v>
      </c>
      <c r="E163" s="3" t="s">
        <v>120</v>
      </c>
      <c r="F163" s="3" t="s">
        <v>1301</v>
      </c>
      <c r="G163" s="3" t="s">
        <v>1328</v>
      </c>
      <c r="H163" s="72" t="s">
        <v>1329</v>
      </c>
      <c r="I163" s="3" t="s">
        <v>2306</v>
      </c>
      <c r="J163" s="3" t="s">
        <v>1870</v>
      </c>
      <c r="K163" s="3" t="s">
        <v>1886</v>
      </c>
      <c r="L163" s="72" t="s">
        <v>2076</v>
      </c>
      <c r="M163" s="3" t="s">
        <v>1888</v>
      </c>
      <c r="N163" s="3" t="s">
        <v>2156</v>
      </c>
      <c r="O163" s="3" t="s">
        <v>1875</v>
      </c>
      <c r="P163" s="3" t="s">
        <v>1876</v>
      </c>
      <c r="Q163" s="3" t="s">
        <v>2562</v>
      </c>
      <c r="R163" s="72" t="s">
        <v>1316</v>
      </c>
      <c r="S163" s="3" t="s">
        <v>2158</v>
      </c>
      <c r="T163" s="11">
        <v>18984078542</v>
      </c>
      <c r="U163" s="20">
        <v>86.1</v>
      </c>
      <c r="V163" s="102">
        <f t="shared" si="15"/>
        <v>51.66</v>
      </c>
      <c r="W163" s="102">
        <v>83</v>
      </c>
      <c r="X163" s="102">
        <f t="shared" si="16"/>
        <v>33.2</v>
      </c>
      <c r="Y163" s="102">
        <f t="shared" si="17"/>
        <v>84.86</v>
      </c>
      <c r="Z163" s="138" t="s">
        <v>243</v>
      </c>
      <c r="AA163" s="97"/>
    </row>
    <row r="164" spans="1:27" ht="30" customHeight="1">
      <c r="A164" s="73">
        <v>26</v>
      </c>
      <c r="B164" s="72" t="s">
        <v>1896</v>
      </c>
      <c r="C164" s="72" t="s">
        <v>311</v>
      </c>
      <c r="D164" s="3" t="s">
        <v>1340</v>
      </c>
      <c r="E164" s="3" t="s">
        <v>120</v>
      </c>
      <c r="F164" s="3" t="s">
        <v>1313</v>
      </c>
      <c r="G164" s="3" t="s">
        <v>1341</v>
      </c>
      <c r="H164" s="72" t="s">
        <v>1342</v>
      </c>
      <c r="I164" s="3" t="s">
        <v>1148</v>
      </c>
      <c r="J164" s="3" t="s">
        <v>1870</v>
      </c>
      <c r="K164" s="3" t="s">
        <v>1886</v>
      </c>
      <c r="L164" s="72" t="s">
        <v>2309</v>
      </c>
      <c r="M164" s="3" t="s">
        <v>2298</v>
      </c>
      <c r="N164" s="3" t="s">
        <v>2156</v>
      </c>
      <c r="O164" s="3" t="s">
        <v>1875</v>
      </c>
      <c r="P164" s="3" t="s">
        <v>1876</v>
      </c>
      <c r="Q164" s="3" t="s">
        <v>2562</v>
      </c>
      <c r="R164" s="72" t="s">
        <v>1316</v>
      </c>
      <c r="S164" s="3" t="s">
        <v>2158</v>
      </c>
      <c r="T164" s="11">
        <v>18984887593</v>
      </c>
      <c r="U164" s="20">
        <v>84.5</v>
      </c>
      <c r="V164" s="102">
        <f t="shared" si="15"/>
        <v>50.699999999999996</v>
      </c>
      <c r="W164" s="102">
        <v>84</v>
      </c>
      <c r="X164" s="102">
        <f t="shared" si="16"/>
        <v>33.6</v>
      </c>
      <c r="Y164" s="102">
        <f t="shared" si="17"/>
        <v>84.3</v>
      </c>
      <c r="Z164" s="138" t="s">
        <v>2308</v>
      </c>
      <c r="AA164" s="97"/>
    </row>
    <row r="165" spans="1:27" ht="30" customHeight="1">
      <c r="A165" s="73">
        <v>27</v>
      </c>
      <c r="B165" s="72" t="s">
        <v>2288</v>
      </c>
      <c r="C165" s="72" t="s">
        <v>269</v>
      </c>
      <c r="D165" s="3" t="s">
        <v>1333</v>
      </c>
      <c r="E165" s="3" t="s">
        <v>120</v>
      </c>
      <c r="F165" s="3" t="s">
        <v>1313</v>
      </c>
      <c r="G165" s="3" t="s">
        <v>1334</v>
      </c>
      <c r="H165" s="72" t="s">
        <v>1335</v>
      </c>
      <c r="I165" s="3" t="s">
        <v>2010</v>
      </c>
      <c r="J165" s="3" t="s">
        <v>1870</v>
      </c>
      <c r="K165" s="3" t="s">
        <v>1886</v>
      </c>
      <c r="L165" s="72" t="s">
        <v>1872</v>
      </c>
      <c r="M165" s="3" t="s">
        <v>1929</v>
      </c>
      <c r="N165" s="3" t="s">
        <v>2156</v>
      </c>
      <c r="O165" s="3" t="s">
        <v>1875</v>
      </c>
      <c r="P165" s="3" t="s">
        <v>1876</v>
      </c>
      <c r="Q165" s="3" t="s">
        <v>2562</v>
      </c>
      <c r="R165" s="72" t="s">
        <v>1316</v>
      </c>
      <c r="S165" s="3" t="s">
        <v>2158</v>
      </c>
      <c r="T165" s="11">
        <v>18275519060</v>
      </c>
      <c r="U165" s="20">
        <v>85.2</v>
      </c>
      <c r="V165" s="102">
        <f t="shared" si="15"/>
        <v>51.12</v>
      </c>
      <c r="W165" s="102">
        <v>82</v>
      </c>
      <c r="X165" s="102">
        <f t="shared" si="16"/>
        <v>32.800000000000004</v>
      </c>
      <c r="Y165" s="102">
        <f t="shared" si="17"/>
        <v>83.92</v>
      </c>
      <c r="Z165" s="138" t="s">
        <v>2301</v>
      </c>
      <c r="AA165" s="97"/>
    </row>
    <row r="166" spans="1:27" ht="30" customHeight="1">
      <c r="A166" s="73">
        <v>28</v>
      </c>
      <c r="B166" s="72" t="s">
        <v>2323</v>
      </c>
      <c r="C166" s="72" t="s">
        <v>258</v>
      </c>
      <c r="D166" s="3" t="s">
        <v>1336</v>
      </c>
      <c r="E166" s="3" t="s">
        <v>120</v>
      </c>
      <c r="F166" s="3" t="s">
        <v>1313</v>
      </c>
      <c r="G166" s="3" t="s">
        <v>1337</v>
      </c>
      <c r="H166" s="72" t="s">
        <v>1338</v>
      </c>
      <c r="I166" s="3" t="s">
        <v>1913</v>
      </c>
      <c r="J166" s="3" t="s">
        <v>1870</v>
      </c>
      <c r="K166" s="3" t="s">
        <v>1886</v>
      </c>
      <c r="L166" s="72" t="s">
        <v>2506</v>
      </c>
      <c r="M166" s="3" t="s">
        <v>1888</v>
      </c>
      <c r="N166" s="3" t="s">
        <v>1339</v>
      </c>
      <c r="O166" s="3" t="s">
        <v>2176</v>
      </c>
      <c r="P166" s="3" t="s">
        <v>1876</v>
      </c>
      <c r="Q166" s="3" t="s">
        <v>2562</v>
      </c>
      <c r="R166" s="72" t="s">
        <v>1316</v>
      </c>
      <c r="S166" s="3" t="s">
        <v>2158</v>
      </c>
      <c r="T166" s="11">
        <v>13984161520</v>
      </c>
      <c r="U166" s="20">
        <v>84.9</v>
      </c>
      <c r="V166" s="102">
        <f t="shared" si="15"/>
        <v>50.940000000000005</v>
      </c>
      <c r="W166" s="102">
        <v>82.33</v>
      </c>
      <c r="X166" s="102">
        <f t="shared" si="16"/>
        <v>32.932</v>
      </c>
      <c r="Y166" s="102">
        <f t="shared" si="17"/>
        <v>83.87200000000001</v>
      </c>
      <c r="Z166" s="138" t="s">
        <v>1636</v>
      </c>
      <c r="AA166" s="97"/>
    </row>
    <row r="167" spans="1:27" ht="30" customHeight="1">
      <c r="A167" s="73">
        <v>29</v>
      </c>
      <c r="B167" s="72" t="s">
        <v>1903</v>
      </c>
      <c r="C167" s="72" t="s">
        <v>256</v>
      </c>
      <c r="D167" s="3" t="s">
        <v>1317</v>
      </c>
      <c r="E167" s="3" t="s">
        <v>120</v>
      </c>
      <c r="F167" s="3" t="s">
        <v>1301</v>
      </c>
      <c r="G167" s="3" t="s">
        <v>1318</v>
      </c>
      <c r="H167" s="72" t="s">
        <v>1319</v>
      </c>
      <c r="I167" s="3" t="s">
        <v>1913</v>
      </c>
      <c r="J167" s="3" t="s">
        <v>1870</v>
      </c>
      <c r="K167" s="3" t="s">
        <v>1871</v>
      </c>
      <c r="L167" s="72" t="s">
        <v>1887</v>
      </c>
      <c r="M167" s="3" t="s">
        <v>1929</v>
      </c>
      <c r="N167" s="3" t="s">
        <v>2156</v>
      </c>
      <c r="O167" s="3" t="s">
        <v>1875</v>
      </c>
      <c r="P167" s="3" t="s">
        <v>1876</v>
      </c>
      <c r="Q167" s="3" t="s">
        <v>2562</v>
      </c>
      <c r="R167" s="72" t="s">
        <v>1316</v>
      </c>
      <c r="S167" s="3" t="s">
        <v>2158</v>
      </c>
      <c r="T167" s="11">
        <v>15121235473</v>
      </c>
      <c r="U167" s="20">
        <v>87.8</v>
      </c>
      <c r="V167" s="102">
        <f t="shared" si="15"/>
        <v>52.68</v>
      </c>
      <c r="W167" s="102">
        <v>77.67</v>
      </c>
      <c r="X167" s="102">
        <f t="shared" si="16"/>
        <v>31.068</v>
      </c>
      <c r="Y167" s="102">
        <f t="shared" si="17"/>
        <v>83.748</v>
      </c>
      <c r="Z167" s="138" t="s">
        <v>1917</v>
      </c>
      <c r="AA167" s="97"/>
    </row>
    <row r="168" spans="1:27" ht="30" customHeight="1">
      <c r="A168" s="73">
        <v>30</v>
      </c>
      <c r="B168" s="72" t="s">
        <v>2326</v>
      </c>
      <c r="C168" s="72" t="s">
        <v>266</v>
      </c>
      <c r="D168" s="3" t="s">
        <v>1330</v>
      </c>
      <c r="E168" s="3" t="s">
        <v>120</v>
      </c>
      <c r="F168" s="3" t="s">
        <v>1313</v>
      </c>
      <c r="G168" s="3" t="s">
        <v>1331</v>
      </c>
      <c r="H168" s="72" t="s">
        <v>1332</v>
      </c>
      <c r="I168" s="3" t="s">
        <v>2010</v>
      </c>
      <c r="J168" s="3" t="s">
        <v>1870</v>
      </c>
      <c r="K168" s="3" t="s">
        <v>1886</v>
      </c>
      <c r="L168" s="72" t="s">
        <v>2324</v>
      </c>
      <c r="M168" s="3" t="s">
        <v>1925</v>
      </c>
      <c r="N168" s="3" t="s">
        <v>2156</v>
      </c>
      <c r="O168" s="3" t="s">
        <v>1875</v>
      </c>
      <c r="P168" s="3" t="s">
        <v>1876</v>
      </c>
      <c r="Q168" s="3" t="s">
        <v>2562</v>
      </c>
      <c r="R168" s="72" t="s">
        <v>1316</v>
      </c>
      <c r="S168" s="3" t="s">
        <v>2158</v>
      </c>
      <c r="T168" s="11">
        <v>18224800421</v>
      </c>
      <c r="U168" s="20">
        <v>85.6</v>
      </c>
      <c r="V168" s="102">
        <f t="shared" si="15"/>
        <v>51.35999999999999</v>
      </c>
      <c r="W168" s="102">
        <v>78.33</v>
      </c>
      <c r="X168" s="102">
        <f t="shared" si="16"/>
        <v>31.332</v>
      </c>
      <c r="Y168" s="102">
        <f t="shared" si="17"/>
        <v>82.692</v>
      </c>
      <c r="Z168" s="138" t="s">
        <v>1889</v>
      </c>
      <c r="AA168" s="97"/>
    </row>
    <row r="169" spans="1:27" ht="30" customHeight="1">
      <c r="A169" s="73">
        <v>31</v>
      </c>
      <c r="B169" s="72" t="s">
        <v>2288</v>
      </c>
      <c r="C169" s="72" t="s">
        <v>141</v>
      </c>
      <c r="D169" s="3" t="s">
        <v>1320</v>
      </c>
      <c r="E169" s="3" t="s">
        <v>120</v>
      </c>
      <c r="F169" s="3" t="s">
        <v>1313</v>
      </c>
      <c r="G169" s="3" t="s">
        <v>1321</v>
      </c>
      <c r="H169" s="72" t="s">
        <v>1322</v>
      </c>
      <c r="I169" s="3" t="s">
        <v>1913</v>
      </c>
      <c r="J169" s="3" t="s">
        <v>1870</v>
      </c>
      <c r="K169" s="3" t="s">
        <v>1886</v>
      </c>
      <c r="L169" s="72" t="s">
        <v>1323</v>
      </c>
      <c r="M169" s="3" t="s">
        <v>1935</v>
      </c>
      <c r="N169" s="3" t="s">
        <v>2156</v>
      </c>
      <c r="O169" s="3" t="s">
        <v>1875</v>
      </c>
      <c r="P169" s="3" t="s">
        <v>1876</v>
      </c>
      <c r="Q169" s="3" t="s">
        <v>2562</v>
      </c>
      <c r="R169" s="72" t="s">
        <v>1316</v>
      </c>
      <c r="S169" s="3" t="s">
        <v>2158</v>
      </c>
      <c r="T169" s="11">
        <v>18786728473</v>
      </c>
      <c r="U169" s="20">
        <v>87.8</v>
      </c>
      <c r="V169" s="102">
        <f t="shared" si="15"/>
        <v>52.68</v>
      </c>
      <c r="W169" s="102"/>
      <c r="X169" s="102">
        <f t="shared" si="16"/>
        <v>0</v>
      </c>
      <c r="Y169" s="102">
        <f t="shared" si="17"/>
        <v>52.68</v>
      </c>
      <c r="Z169" s="138" t="s">
        <v>2288</v>
      </c>
      <c r="AA169" s="97"/>
    </row>
    <row r="170" spans="1:27" ht="30" customHeight="1">
      <c r="A170" s="73">
        <v>32</v>
      </c>
      <c r="B170" s="72" t="s">
        <v>2319</v>
      </c>
      <c r="C170" s="72" t="s">
        <v>141</v>
      </c>
      <c r="D170" s="3" t="s">
        <v>1343</v>
      </c>
      <c r="E170" s="3" t="s">
        <v>120</v>
      </c>
      <c r="F170" s="3" t="s">
        <v>1313</v>
      </c>
      <c r="G170" s="3" t="s">
        <v>1344</v>
      </c>
      <c r="H170" s="72" t="s">
        <v>1345</v>
      </c>
      <c r="I170" s="3" t="s">
        <v>1937</v>
      </c>
      <c r="J170" s="3" t="s">
        <v>1870</v>
      </c>
      <c r="K170" s="3" t="s">
        <v>1886</v>
      </c>
      <c r="L170" s="72" t="s">
        <v>2309</v>
      </c>
      <c r="M170" s="3" t="s">
        <v>1643</v>
      </c>
      <c r="N170" s="3" t="s">
        <v>2156</v>
      </c>
      <c r="O170" s="3" t="s">
        <v>1875</v>
      </c>
      <c r="P170" s="3" t="s">
        <v>1876</v>
      </c>
      <c r="Q170" s="3" t="s">
        <v>2562</v>
      </c>
      <c r="R170" s="72" t="s">
        <v>1316</v>
      </c>
      <c r="S170" s="3" t="s">
        <v>2158</v>
      </c>
      <c r="T170" s="11">
        <v>18798810299</v>
      </c>
      <c r="U170" s="20">
        <v>84.3</v>
      </c>
      <c r="V170" s="102">
        <f t="shared" si="15"/>
        <v>50.58</v>
      </c>
      <c r="W170" s="102"/>
      <c r="X170" s="102">
        <f t="shared" si="16"/>
        <v>0</v>
      </c>
      <c r="Y170" s="102">
        <f t="shared" si="17"/>
        <v>50.58</v>
      </c>
      <c r="Z170" s="138" t="s">
        <v>2311</v>
      </c>
      <c r="AA170" s="97"/>
    </row>
    <row r="171" spans="1:27" ht="30" customHeight="1">
      <c r="A171" s="73">
        <v>33</v>
      </c>
      <c r="B171" s="72" t="s">
        <v>2305</v>
      </c>
      <c r="C171" s="72" t="s">
        <v>141</v>
      </c>
      <c r="D171" s="3" t="s">
        <v>1346</v>
      </c>
      <c r="E171" s="3" t="s">
        <v>120</v>
      </c>
      <c r="F171" s="3" t="s">
        <v>1313</v>
      </c>
      <c r="G171" s="3" t="s">
        <v>1347</v>
      </c>
      <c r="H171" s="72" t="s">
        <v>1348</v>
      </c>
      <c r="I171" s="3" t="s">
        <v>1930</v>
      </c>
      <c r="J171" s="3" t="s">
        <v>1870</v>
      </c>
      <c r="K171" s="3" t="s">
        <v>1661</v>
      </c>
      <c r="L171" s="72" t="s">
        <v>2234</v>
      </c>
      <c r="M171" s="3" t="s">
        <v>1935</v>
      </c>
      <c r="N171" s="3" t="s">
        <v>1339</v>
      </c>
      <c r="O171" s="3" t="s">
        <v>2176</v>
      </c>
      <c r="P171" s="3" t="s">
        <v>1876</v>
      </c>
      <c r="Q171" s="3" t="s">
        <v>2562</v>
      </c>
      <c r="R171" s="72" t="s">
        <v>1316</v>
      </c>
      <c r="S171" s="3" t="s">
        <v>2158</v>
      </c>
      <c r="T171" s="11">
        <v>18785068527</v>
      </c>
      <c r="U171" s="20">
        <v>83.1</v>
      </c>
      <c r="V171" s="102">
        <f t="shared" si="15"/>
        <v>49.85999999999999</v>
      </c>
      <c r="W171" s="102"/>
      <c r="X171" s="102">
        <f t="shared" si="16"/>
        <v>0</v>
      </c>
      <c r="Y171" s="102">
        <f t="shared" si="17"/>
        <v>49.85999999999999</v>
      </c>
      <c r="Z171" s="138" t="s">
        <v>2319</v>
      </c>
      <c r="AA171" s="97"/>
    </row>
    <row r="172" spans="1:27" ht="30" customHeight="1">
      <c r="A172" s="73">
        <v>34</v>
      </c>
      <c r="B172" s="72" t="s">
        <v>1636</v>
      </c>
      <c r="C172" s="72" t="s">
        <v>141</v>
      </c>
      <c r="D172" s="3" t="s">
        <v>1349</v>
      </c>
      <c r="E172" s="3" t="s">
        <v>120</v>
      </c>
      <c r="F172" s="3" t="s">
        <v>1313</v>
      </c>
      <c r="G172" s="3" t="s">
        <v>1350</v>
      </c>
      <c r="H172" s="72" t="s">
        <v>1351</v>
      </c>
      <c r="I172" s="3" t="s">
        <v>2310</v>
      </c>
      <c r="J172" s="3" t="s">
        <v>1870</v>
      </c>
      <c r="K172" s="3" t="s">
        <v>1886</v>
      </c>
      <c r="L172" s="72" t="s">
        <v>1924</v>
      </c>
      <c r="M172" s="3" t="s">
        <v>1925</v>
      </c>
      <c r="N172" s="3" t="s">
        <v>1339</v>
      </c>
      <c r="O172" s="3" t="s">
        <v>2176</v>
      </c>
      <c r="P172" s="3" t="s">
        <v>1876</v>
      </c>
      <c r="Q172" s="3" t="s">
        <v>2562</v>
      </c>
      <c r="R172" s="72" t="s">
        <v>1316</v>
      </c>
      <c r="S172" s="3" t="s">
        <v>2158</v>
      </c>
      <c r="T172" s="11">
        <v>18608561279</v>
      </c>
      <c r="U172" s="20">
        <v>82.5</v>
      </c>
      <c r="V172" s="102">
        <f t="shared" si="15"/>
        <v>49.5</v>
      </c>
      <c r="W172" s="102"/>
      <c r="X172" s="102">
        <f t="shared" si="16"/>
        <v>0</v>
      </c>
      <c r="Y172" s="102">
        <f t="shared" si="17"/>
        <v>49.5</v>
      </c>
      <c r="Z172" s="138" t="s">
        <v>2321</v>
      </c>
      <c r="AA172" s="97"/>
    </row>
    <row r="173" spans="1:27" ht="30" customHeight="1">
      <c r="A173" s="73">
        <v>35</v>
      </c>
      <c r="B173" s="72"/>
      <c r="C173" s="72" t="s">
        <v>264</v>
      </c>
      <c r="D173" s="3" t="s">
        <v>2572</v>
      </c>
      <c r="E173" s="3" t="s">
        <v>120</v>
      </c>
      <c r="F173" s="3" t="s">
        <v>2573</v>
      </c>
      <c r="G173" s="3" t="s">
        <v>2574</v>
      </c>
      <c r="H173" s="72" t="s">
        <v>2575</v>
      </c>
      <c r="I173" s="3" t="s">
        <v>2010</v>
      </c>
      <c r="J173" s="3" t="s">
        <v>1870</v>
      </c>
      <c r="K173" s="3" t="s">
        <v>1886</v>
      </c>
      <c r="L173" s="72" t="s">
        <v>1976</v>
      </c>
      <c r="M173" s="3" t="s">
        <v>1873</v>
      </c>
      <c r="N173" s="3" t="s">
        <v>2576</v>
      </c>
      <c r="O173" s="3" t="s">
        <v>1875</v>
      </c>
      <c r="P173" s="3" t="s">
        <v>1876</v>
      </c>
      <c r="Q173" s="3" t="s">
        <v>2209</v>
      </c>
      <c r="R173" s="72" t="s">
        <v>2577</v>
      </c>
      <c r="S173" s="3" t="s">
        <v>2578</v>
      </c>
      <c r="T173" s="11">
        <v>13885656864</v>
      </c>
      <c r="U173" s="20">
        <v>45</v>
      </c>
      <c r="V173" s="102">
        <f t="shared" si="15"/>
        <v>27</v>
      </c>
      <c r="W173" s="102">
        <v>84.33</v>
      </c>
      <c r="X173" s="102">
        <f t="shared" si="16"/>
        <v>33.732</v>
      </c>
      <c r="Y173" s="102">
        <f t="shared" si="17"/>
        <v>60.732</v>
      </c>
      <c r="Z173" s="138" t="s">
        <v>248</v>
      </c>
      <c r="AA173" s="97"/>
    </row>
    <row r="174" spans="1:27" ht="30" customHeight="1">
      <c r="A174" s="73">
        <v>36</v>
      </c>
      <c r="B174" s="72"/>
      <c r="C174" s="72" t="s">
        <v>267</v>
      </c>
      <c r="D174" s="3" t="s">
        <v>2579</v>
      </c>
      <c r="E174" s="3" t="s">
        <v>120</v>
      </c>
      <c r="F174" s="3" t="s">
        <v>2573</v>
      </c>
      <c r="G174" s="3" t="s">
        <v>2580</v>
      </c>
      <c r="H174" s="72" t="s">
        <v>2581</v>
      </c>
      <c r="I174" s="3" t="s">
        <v>1689</v>
      </c>
      <c r="J174" s="3" t="s">
        <v>1870</v>
      </c>
      <c r="K174" s="3" t="s">
        <v>2292</v>
      </c>
      <c r="L174" s="72" t="s">
        <v>2284</v>
      </c>
      <c r="M174" s="3" t="s">
        <v>2582</v>
      </c>
      <c r="N174" s="3" t="s">
        <v>2576</v>
      </c>
      <c r="O174" s="3" t="s">
        <v>1875</v>
      </c>
      <c r="P174" s="3" t="s">
        <v>1876</v>
      </c>
      <c r="Q174" s="3" t="s">
        <v>2209</v>
      </c>
      <c r="R174" s="72" t="s">
        <v>2577</v>
      </c>
      <c r="S174" s="3" t="s">
        <v>2578</v>
      </c>
      <c r="T174" s="11">
        <v>18684862737</v>
      </c>
      <c r="U174" s="20">
        <v>42.5</v>
      </c>
      <c r="V174" s="102">
        <f t="shared" si="15"/>
        <v>25.5</v>
      </c>
      <c r="W174" s="102">
        <v>76</v>
      </c>
      <c r="X174" s="102">
        <f t="shared" si="16"/>
        <v>30.400000000000002</v>
      </c>
      <c r="Y174" s="102">
        <f t="shared" si="17"/>
        <v>55.900000000000006</v>
      </c>
      <c r="Z174" s="138" t="s">
        <v>246</v>
      </c>
      <c r="AA174" s="97"/>
    </row>
    <row r="175" spans="1:27" ht="30" customHeight="1">
      <c r="A175" s="73">
        <v>37</v>
      </c>
      <c r="B175" s="72"/>
      <c r="C175" s="72" t="s">
        <v>259</v>
      </c>
      <c r="D175" s="3" t="s">
        <v>2583</v>
      </c>
      <c r="E175" s="3" t="s">
        <v>120</v>
      </c>
      <c r="F175" s="3" t="s">
        <v>2573</v>
      </c>
      <c r="G175" s="3" t="s">
        <v>2584</v>
      </c>
      <c r="H175" s="72" t="s">
        <v>2585</v>
      </c>
      <c r="I175" s="3" t="s">
        <v>2283</v>
      </c>
      <c r="J175" s="3" t="s">
        <v>1870</v>
      </c>
      <c r="K175" s="3" t="s">
        <v>2292</v>
      </c>
      <c r="L175" s="72" t="s">
        <v>1647</v>
      </c>
      <c r="M175" s="3" t="s">
        <v>1921</v>
      </c>
      <c r="N175" s="3" t="s">
        <v>2576</v>
      </c>
      <c r="O175" s="3" t="s">
        <v>1875</v>
      </c>
      <c r="P175" s="3" t="s">
        <v>1876</v>
      </c>
      <c r="Q175" s="3" t="s">
        <v>2209</v>
      </c>
      <c r="R175" s="72" t="s">
        <v>2577</v>
      </c>
      <c r="S175" s="3" t="s">
        <v>2578</v>
      </c>
      <c r="T175" s="11">
        <v>18208643553</v>
      </c>
      <c r="U175" s="20">
        <v>41.5</v>
      </c>
      <c r="V175" s="102">
        <f t="shared" si="15"/>
        <v>24.9</v>
      </c>
      <c r="W175" s="102">
        <v>75.33</v>
      </c>
      <c r="X175" s="102">
        <f t="shared" si="16"/>
        <v>30.132</v>
      </c>
      <c r="Y175" s="102">
        <f t="shared" si="17"/>
        <v>55.032</v>
      </c>
      <c r="Z175" s="138" t="s">
        <v>243</v>
      </c>
      <c r="AA175" s="97"/>
    </row>
    <row r="176" spans="1:27" ht="30" customHeight="1">
      <c r="A176" s="73">
        <v>38</v>
      </c>
      <c r="B176" s="72"/>
      <c r="C176" s="72" t="s">
        <v>261</v>
      </c>
      <c r="D176" s="3" t="s">
        <v>2586</v>
      </c>
      <c r="E176" s="3" t="s">
        <v>120</v>
      </c>
      <c r="F176" s="3" t="s">
        <v>2573</v>
      </c>
      <c r="G176" s="3" t="s">
        <v>2587</v>
      </c>
      <c r="H176" s="72" t="s">
        <v>2588</v>
      </c>
      <c r="I176" s="3" t="s">
        <v>1907</v>
      </c>
      <c r="J176" s="3" t="s">
        <v>1870</v>
      </c>
      <c r="K176" s="3" t="s">
        <v>1886</v>
      </c>
      <c r="L176" s="72" t="s">
        <v>2324</v>
      </c>
      <c r="M176" s="3" t="s">
        <v>1921</v>
      </c>
      <c r="N176" s="3" t="s">
        <v>2576</v>
      </c>
      <c r="O176" s="3" t="s">
        <v>1875</v>
      </c>
      <c r="P176" s="3" t="s">
        <v>1876</v>
      </c>
      <c r="Q176" s="3" t="s">
        <v>2562</v>
      </c>
      <c r="R176" s="72" t="s">
        <v>2589</v>
      </c>
      <c r="S176" s="3" t="s">
        <v>2578</v>
      </c>
      <c r="T176" s="11">
        <v>15186485712</v>
      </c>
      <c r="U176" s="20">
        <v>48.5</v>
      </c>
      <c r="V176" s="102">
        <f t="shared" si="15"/>
        <v>29.099999999999998</v>
      </c>
      <c r="W176" s="102">
        <v>84.33</v>
      </c>
      <c r="X176" s="102">
        <f t="shared" si="16"/>
        <v>33.732</v>
      </c>
      <c r="Y176" s="102">
        <f t="shared" si="17"/>
        <v>62.831999999999994</v>
      </c>
      <c r="Z176" s="138" t="s">
        <v>248</v>
      </c>
      <c r="AA176" s="97"/>
    </row>
    <row r="177" spans="1:27" ht="30" customHeight="1">
      <c r="A177" s="73">
        <v>39</v>
      </c>
      <c r="B177" s="72"/>
      <c r="C177" s="72" t="s">
        <v>260</v>
      </c>
      <c r="D177" s="3" t="s">
        <v>1662</v>
      </c>
      <c r="E177" s="3" t="s">
        <v>120</v>
      </c>
      <c r="F177" s="3" t="s">
        <v>2573</v>
      </c>
      <c r="G177" s="3" t="s">
        <v>2590</v>
      </c>
      <c r="H177" s="72" t="s">
        <v>2591</v>
      </c>
      <c r="I177" s="3" t="s">
        <v>1900</v>
      </c>
      <c r="J177" s="3" t="s">
        <v>1870</v>
      </c>
      <c r="K177" s="3" t="s">
        <v>1886</v>
      </c>
      <c r="L177" s="72" t="s">
        <v>1657</v>
      </c>
      <c r="M177" s="3" t="s">
        <v>2287</v>
      </c>
      <c r="N177" s="3" t="s">
        <v>2576</v>
      </c>
      <c r="O177" s="3" t="s">
        <v>1875</v>
      </c>
      <c r="P177" s="3" t="s">
        <v>1876</v>
      </c>
      <c r="Q177" s="3" t="s">
        <v>2562</v>
      </c>
      <c r="R177" s="72" t="s">
        <v>2589</v>
      </c>
      <c r="S177" s="3" t="s">
        <v>2578</v>
      </c>
      <c r="T177" s="11">
        <v>18286614965</v>
      </c>
      <c r="U177" s="20">
        <v>44</v>
      </c>
      <c r="V177" s="102">
        <f t="shared" si="15"/>
        <v>26.4</v>
      </c>
      <c r="W177" s="102">
        <v>76.33</v>
      </c>
      <c r="X177" s="102">
        <f t="shared" si="16"/>
        <v>30.532</v>
      </c>
      <c r="Y177" s="102">
        <f t="shared" si="17"/>
        <v>56.932</v>
      </c>
      <c r="Z177" s="138" t="s">
        <v>246</v>
      </c>
      <c r="AA177" s="97"/>
    </row>
    <row r="178" spans="1:27" ht="30" customHeight="1">
      <c r="A178" s="73">
        <v>40</v>
      </c>
      <c r="B178" s="72"/>
      <c r="C178" s="72" t="s">
        <v>271</v>
      </c>
      <c r="D178" s="3" t="s">
        <v>2592</v>
      </c>
      <c r="E178" s="3" t="s">
        <v>120</v>
      </c>
      <c r="F178" s="3" t="s">
        <v>2573</v>
      </c>
      <c r="G178" s="3" t="s">
        <v>2593</v>
      </c>
      <c r="H178" s="72" t="s">
        <v>2594</v>
      </c>
      <c r="I178" s="3" t="s">
        <v>2010</v>
      </c>
      <c r="J178" s="3" t="s">
        <v>1870</v>
      </c>
      <c r="K178" s="3" t="s">
        <v>1886</v>
      </c>
      <c r="L178" s="72" t="s">
        <v>1639</v>
      </c>
      <c r="M178" s="3" t="s">
        <v>1643</v>
      </c>
      <c r="N178" s="3" t="s">
        <v>2576</v>
      </c>
      <c r="O178" s="3" t="s">
        <v>1875</v>
      </c>
      <c r="P178" s="3" t="s">
        <v>1876</v>
      </c>
      <c r="Q178" s="3" t="s">
        <v>2562</v>
      </c>
      <c r="R178" s="72" t="s">
        <v>2589</v>
      </c>
      <c r="S178" s="3" t="s">
        <v>2578</v>
      </c>
      <c r="T178" s="11">
        <v>13595620194</v>
      </c>
      <c r="U178" s="20">
        <v>42</v>
      </c>
      <c r="V178" s="102">
        <f t="shared" si="15"/>
        <v>25.2</v>
      </c>
      <c r="W178" s="102">
        <v>74.67</v>
      </c>
      <c r="X178" s="102">
        <f t="shared" si="16"/>
        <v>29.868000000000002</v>
      </c>
      <c r="Y178" s="102">
        <f t="shared" si="17"/>
        <v>55.068</v>
      </c>
      <c r="Z178" s="138" t="s">
        <v>243</v>
      </c>
      <c r="AA178" s="97"/>
    </row>
    <row r="179" spans="1:27" ht="30" customHeight="1">
      <c r="A179" s="73">
        <v>41</v>
      </c>
      <c r="B179" s="72" t="s">
        <v>2305</v>
      </c>
      <c r="C179" s="72" t="s">
        <v>282</v>
      </c>
      <c r="D179" s="3" t="s">
        <v>2171</v>
      </c>
      <c r="E179" s="3" t="s">
        <v>120</v>
      </c>
      <c r="F179" s="3" t="s">
        <v>2136</v>
      </c>
      <c r="G179" s="3" t="s">
        <v>2172</v>
      </c>
      <c r="H179" s="72" t="s">
        <v>2173</v>
      </c>
      <c r="I179" s="3" t="s">
        <v>1933</v>
      </c>
      <c r="J179" s="3" t="s">
        <v>1923</v>
      </c>
      <c r="K179" s="3" t="s">
        <v>2292</v>
      </c>
      <c r="L179" s="72" t="s">
        <v>2117</v>
      </c>
      <c r="M179" s="3" t="s">
        <v>2174</v>
      </c>
      <c r="N179" s="3" t="s">
        <v>2175</v>
      </c>
      <c r="O179" s="3" t="s">
        <v>2176</v>
      </c>
      <c r="P179" s="3" t="s">
        <v>1876</v>
      </c>
      <c r="Q179" s="3" t="s">
        <v>2177</v>
      </c>
      <c r="R179" s="72" t="s">
        <v>2178</v>
      </c>
      <c r="S179" s="3" t="s">
        <v>2179</v>
      </c>
      <c r="T179" s="11">
        <v>17784155315</v>
      </c>
      <c r="U179" s="20">
        <v>53.6</v>
      </c>
      <c r="V179" s="102">
        <f t="shared" si="15"/>
        <v>32.16</v>
      </c>
      <c r="W179" s="102">
        <v>76.67</v>
      </c>
      <c r="X179" s="102">
        <f t="shared" si="16"/>
        <v>30.668000000000003</v>
      </c>
      <c r="Y179" s="102">
        <f t="shared" si="17"/>
        <v>62.828</v>
      </c>
      <c r="Z179" s="138" t="s">
        <v>248</v>
      </c>
      <c r="AA179" s="97"/>
    </row>
    <row r="180" spans="1:27" ht="30" customHeight="1">
      <c r="A180" s="73"/>
      <c r="B180" s="72" t="s">
        <v>1642</v>
      </c>
      <c r="C180" s="95"/>
      <c r="D180" s="139"/>
      <c r="E180" s="3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40"/>
      <c r="V180" s="102"/>
      <c r="W180" s="141"/>
      <c r="X180" s="102"/>
      <c r="Y180" s="102"/>
      <c r="Z180" s="142"/>
      <c r="AA180" s="97"/>
    </row>
    <row r="181" spans="1:27" ht="30" customHeight="1">
      <c r="A181" s="73">
        <v>1</v>
      </c>
      <c r="B181" s="72" t="s">
        <v>1889</v>
      </c>
      <c r="C181" s="72" t="s">
        <v>324</v>
      </c>
      <c r="D181" s="3" t="s">
        <v>1371</v>
      </c>
      <c r="E181" s="3" t="s">
        <v>325</v>
      </c>
      <c r="F181" s="3" t="s">
        <v>1354</v>
      </c>
      <c r="G181" s="3" t="s">
        <v>1372</v>
      </c>
      <c r="H181" s="72" t="s">
        <v>1373</v>
      </c>
      <c r="I181" s="3" t="s">
        <v>1689</v>
      </c>
      <c r="J181" s="3" t="s">
        <v>1870</v>
      </c>
      <c r="K181" s="3" t="s">
        <v>1886</v>
      </c>
      <c r="L181" s="72" t="s">
        <v>1872</v>
      </c>
      <c r="M181" s="3" t="s">
        <v>1374</v>
      </c>
      <c r="N181" s="3" t="s">
        <v>1375</v>
      </c>
      <c r="O181" s="3" t="s">
        <v>1875</v>
      </c>
      <c r="P181" s="3" t="s">
        <v>1876</v>
      </c>
      <c r="Q181" s="3" t="s">
        <v>2209</v>
      </c>
      <c r="R181" s="72" t="s">
        <v>1376</v>
      </c>
      <c r="S181" s="3" t="s">
        <v>1377</v>
      </c>
      <c r="T181" s="11">
        <v>18285103096</v>
      </c>
      <c r="U181" s="20">
        <v>54.8</v>
      </c>
      <c r="V181" s="102">
        <f aca="true" t="shared" si="18" ref="V181:V212">U181*0.6</f>
        <v>32.879999999999995</v>
      </c>
      <c r="W181" s="102">
        <v>90.5</v>
      </c>
      <c r="X181" s="102">
        <f aca="true" t="shared" si="19" ref="X181:X212">W181*0.4</f>
        <v>36.2</v>
      </c>
      <c r="Y181" s="102">
        <f aca="true" t="shared" si="20" ref="Y181:Y212">V181+X181</f>
        <v>69.08</v>
      </c>
      <c r="Z181" s="138" t="s">
        <v>326</v>
      </c>
      <c r="AA181" s="97"/>
    </row>
    <row r="182" spans="1:27" ht="30" customHeight="1">
      <c r="A182" s="73">
        <v>2</v>
      </c>
      <c r="B182" s="72" t="s">
        <v>1634</v>
      </c>
      <c r="C182" s="72" t="s">
        <v>327</v>
      </c>
      <c r="D182" s="3" t="s">
        <v>1378</v>
      </c>
      <c r="E182" s="3" t="s">
        <v>325</v>
      </c>
      <c r="F182" s="3" t="s">
        <v>1354</v>
      </c>
      <c r="G182" s="3" t="s">
        <v>1379</v>
      </c>
      <c r="H182" s="72" t="s">
        <v>1380</v>
      </c>
      <c r="I182" s="3" t="s">
        <v>1689</v>
      </c>
      <c r="J182" s="3" t="s">
        <v>1870</v>
      </c>
      <c r="K182" s="3" t="s">
        <v>1886</v>
      </c>
      <c r="L182" s="72" t="s">
        <v>1979</v>
      </c>
      <c r="M182" s="3" t="s">
        <v>1381</v>
      </c>
      <c r="N182" s="3" t="s">
        <v>1375</v>
      </c>
      <c r="O182" s="3"/>
      <c r="P182" s="3" t="s">
        <v>1876</v>
      </c>
      <c r="Q182" s="3" t="s">
        <v>2209</v>
      </c>
      <c r="R182" s="72" t="s">
        <v>1376</v>
      </c>
      <c r="S182" s="3" t="s">
        <v>1377</v>
      </c>
      <c r="T182" s="11">
        <v>18585949500</v>
      </c>
      <c r="U182" s="20">
        <v>54.6</v>
      </c>
      <c r="V182" s="102">
        <f t="shared" si="18"/>
        <v>32.76</v>
      </c>
      <c r="W182" s="102">
        <v>90.67</v>
      </c>
      <c r="X182" s="102">
        <f t="shared" si="19"/>
        <v>36.268</v>
      </c>
      <c r="Y182" s="102">
        <f t="shared" si="20"/>
        <v>69.02799999999999</v>
      </c>
      <c r="Z182" s="138" t="s">
        <v>328</v>
      </c>
      <c r="AA182" s="97"/>
    </row>
    <row r="183" spans="1:27" ht="30" customHeight="1">
      <c r="A183" s="73">
        <v>3</v>
      </c>
      <c r="B183" s="72" t="s">
        <v>2321</v>
      </c>
      <c r="C183" s="72" t="s">
        <v>329</v>
      </c>
      <c r="D183" s="3" t="s">
        <v>1387</v>
      </c>
      <c r="E183" s="3" t="s">
        <v>121</v>
      </c>
      <c r="F183" s="3" t="s">
        <v>1354</v>
      </c>
      <c r="G183" s="3" t="s">
        <v>1388</v>
      </c>
      <c r="H183" s="72" t="s">
        <v>1389</v>
      </c>
      <c r="I183" s="3" t="s">
        <v>1893</v>
      </c>
      <c r="J183" s="3" t="s">
        <v>1870</v>
      </c>
      <c r="K183" s="3" t="s">
        <v>1886</v>
      </c>
      <c r="L183" s="72" t="s">
        <v>1919</v>
      </c>
      <c r="M183" s="3" t="s">
        <v>1935</v>
      </c>
      <c r="N183" s="3" t="s">
        <v>1375</v>
      </c>
      <c r="O183" s="3"/>
      <c r="P183" s="3" t="s">
        <v>1876</v>
      </c>
      <c r="Q183" s="3" t="s">
        <v>2209</v>
      </c>
      <c r="R183" s="72" t="s">
        <v>1376</v>
      </c>
      <c r="S183" s="3" t="s">
        <v>1377</v>
      </c>
      <c r="T183" s="11">
        <v>18798801944</v>
      </c>
      <c r="U183" s="20">
        <v>53.5</v>
      </c>
      <c r="V183" s="102">
        <f t="shared" si="18"/>
        <v>32.1</v>
      </c>
      <c r="W183" s="102">
        <v>91.83</v>
      </c>
      <c r="X183" s="102">
        <f t="shared" si="19"/>
        <v>36.732</v>
      </c>
      <c r="Y183" s="102">
        <f t="shared" si="20"/>
        <v>68.832</v>
      </c>
      <c r="Z183" s="138" t="s">
        <v>330</v>
      </c>
      <c r="AA183" s="97"/>
    </row>
    <row r="184" spans="1:27" ht="30" customHeight="1">
      <c r="A184" s="73">
        <v>4</v>
      </c>
      <c r="B184" s="72" t="s">
        <v>2319</v>
      </c>
      <c r="C184" s="72" t="s">
        <v>326</v>
      </c>
      <c r="D184" s="3" t="s">
        <v>1390</v>
      </c>
      <c r="E184" s="3" t="s">
        <v>121</v>
      </c>
      <c r="F184" s="3" t="s">
        <v>1354</v>
      </c>
      <c r="G184" s="3" t="s">
        <v>1391</v>
      </c>
      <c r="H184" s="72" t="s">
        <v>1392</v>
      </c>
      <c r="I184" s="3" t="s">
        <v>1907</v>
      </c>
      <c r="J184" s="3" t="s">
        <v>1870</v>
      </c>
      <c r="K184" s="3" t="s">
        <v>1886</v>
      </c>
      <c r="L184" s="72" t="s">
        <v>1653</v>
      </c>
      <c r="M184" s="3" t="s">
        <v>1393</v>
      </c>
      <c r="N184" s="3" t="s">
        <v>1386</v>
      </c>
      <c r="O184" s="3" t="s">
        <v>2176</v>
      </c>
      <c r="P184" s="3" t="s">
        <v>1876</v>
      </c>
      <c r="Q184" s="3" t="s">
        <v>2209</v>
      </c>
      <c r="R184" s="72" t="s">
        <v>1376</v>
      </c>
      <c r="S184" s="3" t="s">
        <v>1377</v>
      </c>
      <c r="T184" s="11">
        <v>18608567681</v>
      </c>
      <c r="U184" s="20">
        <v>52.6</v>
      </c>
      <c r="V184" s="102">
        <f t="shared" si="18"/>
        <v>31.56</v>
      </c>
      <c r="W184" s="102">
        <v>93</v>
      </c>
      <c r="X184" s="102">
        <f t="shared" si="19"/>
        <v>37.2</v>
      </c>
      <c r="Y184" s="102">
        <f t="shared" si="20"/>
        <v>68.76</v>
      </c>
      <c r="Z184" s="138" t="s">
        <v>2308</v>
      </c>
      <c r="AA184" s="97"/>
    </row>
    <row r="185" spans="1:27" ht="30" customHeight="1">
      <c r="A185" s="73">
        <v>5</v>
      </c>
      <c r="B185" s="72" t="s">
        <v>1903</v>
      </c>
      <c r="C185" s="72" t="s">
        <v>331</v>
      </c>
      <c r="D185" s="3" t="s">
        <v>1382</v>
      </c>
      <c r="E185" s="3" t="s">
        <v>121</v>
      </c>
      <c r="F185" s="3" t="s">
        <v>1354</v>
      </c>
      <c r="G185" s="3" t="s">
        <v>1383</v>
      </c>
      <c r="H185" s="72" t="s">
        <v>1384</v>
      </c>
      <c r="I185" s="3" t="s">
        <v>1907</v>
      </c>
      <c r="J185" s="3" t="s">
        <v>1870</v>
      </c>
      <c r="K185" s="3" t="s">
        <v>1886</v>
      </c>
      <c r="L185" s="72" t="s">
        <v>2002</v>
      </c>
      <c r="M185" s="3" t="s">
        <v>1385</v>
      </c>
      <c r="N185" s="3" t="s">
        <v>1386</v>
      </c>
      <c r="O185" s="3" t="s">
        <v>2176</v>
      </c>
      <c r="P185" s="3" t="s">
        <v>1876</v>
      </c>
      <c r="Q185" s="3" t="s">
        <v>2209</v>
      </c>
      <c r="R185" s="72" t="s">
        <v>1376</v>
      </c>
      <c r="S185" s="3" t="s">
        <v>1377</v>
      </c>
      <c r="T185" s="11">
        <v>15121663138</v>
      </c>
      <c r="U185" s="20">
        <v>54.4</v>
      </c>
      <c r="V185" s="102">
        <f t="shared" si="18"/>
        <v>32.64</v>
      </c>
      <c r="W185" s="102">
        <v>87</v>
      </c>
      <c r="X185" s="102">
        <f t="shared" si="19"/>
        <v>34.800000000000004</v>
      </c>
      <c r="Y185" s="102">
        <f t="shared" si="20"/>
        <v>67.44</v>
      </c>
      <c r="Z185" s="138" t="s">
        <v>2301</v>
      </c>
      <c r="AA185" s="97"/>
    </row>
    <row r="186" spans="1:27" ht="30" customHeight="1">
      <c r="A186" s="73">
        <v>6</v>
      </c>
      <c r="B186" s="72" t="s">
        <v>1917</v>
      </c>
      <c r="C186" s="72" t="s">
        <v>330</v>
      </c>
      <c r="D186" s="3" t="s">
        <v>1394</v>
      </c>
      <c r="E186" s="3" t="s">
        <v>121</v>
      </c>
      <c r="F186" s="3" t="s">
        <v>1354</v>
      </c>
      <c r="G186" s="3" t="s">
        <v>1395</v>
      </c>
      <c r="H186" s="72" t="s">
        <v>1396</v>
      </c>
      <c r="I186" s="3" t="s">
        <v>1978</v>
      </c>
      <c r="J186" s="3" t="s">
        <v>1870</v>
      </c>
      <c r="K186" s="3" t="s">
        <v>1886</v>
      </c>
      <c r="L186" s="72" t="s">
        <v>1635</v>
      </c>
      <c r="M186" s="3" t="s">
        <v>1697</v>
      </c>
      <c r="N186" s="3" t="s">
        <v>1375</v>
      </c>
      <c r="O186" s="3" t="s">
        <v>1875</v>
      </c>
      <c r="P186" s="3" t="s">
        <v>1876</v>
      </c>
      <c r="Q186" s="3" t="s">
        <v>2209</v>
      </c>
      <c r="R186" s="72" t="s">
        <v>1376</v>
      </c>
      <c r="S186" s="3" t="s">
        <v>1377</v>
      </c>
      <c r="T186" s="11">
        <v>15286790235</v>
      </c>
      <c r="U186" s="20">
        <v>51.6</v>
      </c>
      <c r="V186" s="102">
        <f t="shared" si="18"/>
        <v>30.96</v>
      </c>
      <c r="W186" s="102">
        <v>91</v>
      </c>
      <c r="X186" s="102">
        <f t="shared" si="19"/>
        <v>36.4</v>
      </c>
      <c r="Y186" s="102">
        <f t="shared" si="20"/>
        <v>67.36</v>
      </c>
      <c r="Z186" s="138" t="s">
        <v>1636</v>
      </c>
      <c r="AA186" s="97"/>
    </row>
    <row r="187" spans="1:27" ht="30" customHeight="1">
      <c r="A187" s="73">
        <v>7</v>
      </c>
      <c r="B187" s="72" t="s">
        <v>2288</v>
      </c>
      <c r="C187" s="72" t="s">
        <v>332</v>
      </c>
      <c r="D187" s="3" t="s">
        <v>1397</v>
      </c>
      <c r="E187" s="3" t="s">
        <v>121</v>
      </c>
      <c r="F187" s="3" t="s">
        <v>1354</v>
      </c>
      <c r="G187" s="3" t="s">
        <v>1398</v>
      </c>
      <c r="H187" s="72" t="s">
        <v>1399</v>
      </c>
      <c r="I187" s="3" t="s">
        <v>1689</v>
      </c>
      <c r="J187" s="3" t="s">
        <v>1870</v>
      </c>
      <c r="K187" s="3" t="s">
        <v>1871</v>
      </c>
      <c r="L187" s="72" t="s">
        <v>1668</v>
      </c>
      <c r="M187" s="3" t="s">
        <v>2298</v>
      </c>
      <c r="N187" s="3" t="s">
        <v>1375</v>
      </c>
      <c r="O187" s="3" t="s">
        <v>1875</v>
      </c>
      <c r="P187" s="3" t="s">
        <v>1876</v>
      </c>
      <c r="Q187" s="3" t="s">
        <v>2209</v>
      </c>
      <c r="R187" s="72" t="s">
        <v>1376</v>
      </c>
      <c r="S187" s="3" t="s">
        <v>1377</v>
      </c>
      <c r="T187" s="11">
        <v>13885533543</v>
      </c>
      <c r="U187" s="20">
        <v>51.4</v>
      </c>
      <c r="V187" s="102">
        <f t="shared" si="18"/>
        <v>30.839999999999996</v>
      </c>
      <c r="W187" s="102">
        <v>90</v>
      </c>
      <c r="X187" s="102">
        <f t="shared" si="19"/>
        <v>36</v>
      </c>
      <c r="Y187" s="102">
        <f t="shared" si="20"/>
        <v>66.84</v>
      </c>
      <c r="Z187" s="138" t="s">
        <v>1917</v>
      </c>
      <c r="AA187" s="97"/>
    </row>
    <row r="188" spans="1:27" ht="30" customHeight="1">
      <c r="A188" s="73">
        <v>8</v>
      </c>
      <c r="B188" s="72" t="s">
        <v>1636</v>
      </c>
      <c r="C188" s="72" t="s">
        <v>333</v>
      </c>
      <c r="D188" s="3" t="s">
        <v>2565</v>
      </c>
      <c r="E188" s="3" t="s">
        <v>121</v>
      </c>
      <c r="F188" s="3" t="s">
        <v>1354</v>
      </c>
      <c r="G188" s="3" t="s">
        <v>2566</v>
      </c>
      <c r="H188" s="72" t="s">
        <v>2567</v>
      </c>
      <c r="I188" s="3" t="s">
        <v>1869</v>
      </c>
      <c r="J188" s="3" t="s">
        <v>1870</v>
      </c>
      <c r="K188" s="3" t="s">
        <v>1886</v>
      </c>
      <c r="L188" s="72" t="s">
        <v>2322</v>
      </c>
      <c r="M188" s="3" t="s">
        <v>1153</v>
      </c>
      <c r="N188" s="3" t="s">
        <v>1375</v>
      </c>
      <c r="O188" s="3" t="s">
        <v>1875</v>
      </c>
      <c r="P188" s="3" t="s">
        <v>1876</v>
      </c>
      <c r="Q188" s="3" t="s">
        <v>2209</v>
      </c>
      <c r="R188" s="72" t="s">
        <v>1376</v>
      </c>
      <c r="S188" s="3" t="s">
        <v>1377</v>
      </c>
      <c r="T188" s="11">
        <v>18285150071</v>
      </c>
      <c r="U188" s="20">
        <v>51.3</v>
      </c>
      <c r="V188" s="102">
        <f t="shared" si="18"/>
        <v>30.779999999999998</v>
      </c>
      <c r="W188" s="102">
        <v>87.67</v>
      </c>
      <c r="X188" s="102">
        <f t="shared" si="19"/>
        <v>35.068000000000005</v>
      </c>
      <c r="Y188" s="102">
        <f t="shared" si="20"/>
        <v>65.848</v>
      </c>
      <c r="Z188" s="138" t="s">
        <v>1889</v>
      </c>
      <c r="AA188" s="97"/>
    </row>
    <row r="189" spans="1:27" ht="30" customHeight="1">
      <c r="A189" s="73">
        <v>9</v>
      </c>
      <c r="B189" s="72" t="s">
        <v>1926</v>
      </c>
      <c r="C189" s="72" t="s">
        <v>141</v>
      </c>
      <c r="D189" s="3" t="s">
        <v>2568</v>
      </c>
      <c r="E189" s="3" t="s">
        <v>121</v>
      </c>
      <c r="F189" s="3" t="s">
        <v>1354</v>
      </c>
      <c r="G189" s="3" t="s">
        <v>2569</v>
      </c>
      <c r="H189" s="72" t="s">
        <v>2570</v>
      </c>
      <c r="I189" s="3" t="s">
        <v>1869</v>
      </c>
      <c r="J189" s="3" t="s">
        <v>1870</v>
      </c>
      <c r="K189" s="3" t="s">
        <v>1886</v>
      </c>
      <c r="L189" s="72" t="s">
        <v>1919</v>
      </c>
      <c r="M189" s="3" t="s">
        <v>2224</v>
      </c>
      <c r="N189" s="3" t="s">
        <v>1375</v>
      </c>
      <c r="O189" s="3" t="s">
        <v>1875</v>
      </c>
      <c r="P189" s="3" t="s">
        <v>1876</v>
      </c>
      <c r="Q189" s="3" t="s">
        <v>2209</v>
      </c>
      <c r="R189" s="72" t="s">
        <v>1376</v>
      </c>
      <c r="S189" s="3" t="s">
        <v>1377</v>
      </c>
      <c r="T189" s="11">
        <v>18386177913</v>
      </c>
      <c r="U189" s="20">
        <v>44.4</v>
      </c>
      <c r="V189" s="102">
        <f t="shared" si="18"/>
        <v>26.639999999999997</v>
      </c>
      <c r="W189" s="102"/>
      <c r="X189" s="102">
        <f t="shared" si="19"/>
        <v>0</v>
      </c>
      <c r="Y189" s="102">
        <f t="shared" si="20"/>
        <v>26.639999999999997</v>
      </c>
      <c r="Z189" s="138" t="s">
        <v>2288</v>
      </c>
      <c r="AA189" s="97"/>
    </row>
    <row r="190" spans="1:27" ht="30" customHeight="1">
      <c r="A190" s="73">
        <v>10</v>
      </c>
      <c r="B190" s="72" t="s">
        <v>2301</v>
      </c>
      <c r="C190" s="72" t="s">
        <v>334</v>
      </c>
      <c r="D190" s="3" t="s">
        <v>2656</v>
      </c>
      <c r="E190" s="3" t="s">
        <v>121</v>
      </c>
      <c r="F190" s="3" t="s">
        <v>2633</v>
      </c>
      <c r="G190" s="3" t="s">
        <v>2657</v>
      </c>
      <c r="H190" s="72" t="s">
        <v>2658</v>
      </c>
      <c r="I190" s="3" t="s">
        <v>1893</v>
      </c>
      <c r="J190" s="3" t="s">
        <v>1870</v>
      </c>
      <c r="K190" s="3" t="s">
        <v>1886</v>
      </c>
      <c r="L190" s="72" t="s">
        <v>1639</v>
      </c>
      <c r="M190" s="3" t="s">
        <v>1929</v>
      </c>
      <c r="N190" s="3" t="s">
        <v>2659</v>
      </c>
      <c r="O190" s="3" t="s">
        <v>1875</v>
      </c>
      <c r="P190" s="3" t="s">
        <v>1876</v>
      </c>
      <c r="Q190" s="3" t="s">
        <v>2177</v>
      </c>
      <c r="R190" s="72" t="s">
        <v>2660</v>
      </c>
      <c r="S190" s="3" t="s">
        <v>2382</v>
      </c>
      <c r="T190" s="11">
        <v>13984207050</v>
      </c>
      <c r="U190" s="20">
        <v>72</v>
      </c>
      <c r="V190" s="102">
        <f t="shared" si="18"/>
        <v>43.199999999999996</v>
      </c>
      <c r="W190" s="102">
        <v>86</v>
      </c>
      <c r="X190" s="102">
        <f t="shared" si="19"/>
        <v>34.4</v>
      </c>
      <c r="Y190" s="102">
        <f t="shared" si="20"/>
        <v>77.6</v>
      </c>
      <c r="Z190" s="138" t="s">
        <v>326</v>
      </c>
      <c r="AA190" s="97"/>
    </row>
    <row r="191" spans="1:27" ht="30" customHeight="1">
      <c r="A191" s="73">
        <v>11</v>
      </c>
      <c r="B191" s="72" t="s">
        <v>2308</v>
      </c>
      <c r="C191" s="72" t="s">
        <v>335</v>
      </c>
      <c r="D191" s="3" t="s">
        <v>2386</v>
      </c>
      <c r="E191" s="3" t="s">
        <v>121</v>
      </c>
      <c r="F191" s="3" t="s">
        <v>2633</v>
      </c>
      <c r="G191" s="3" t="s">
        <v>2387</v>
      </c>
      <c r="H191" s="72" t="s">
        <v>2388</v>
      </c>
      <c r="I191" s="3" t="s">
        <v>2118</v>
      </c>
      <c r="J191" s="3" t="s">
        <v>1870</v>
      </c>
      <c r="K191" s="3" t="s">
        <v>1886</v>
      </c>
      <c r="L191" s="72" t="s">
        <v>2054</v>
      </c>
      <c r="M191" s="3" t="s">
        <v>1873</v>
      </c>
      <c r="N191" s="3" t="s">
        <v>2659</v>
      </c>
      <c r="O191" s="3" t="s">
        <v>1875</v>
      </c>
      <c r="P191" s="3" t="s">
        <v>1876</v>
      </c>
      <c r="Q191" s="3" t="s">
        <v>2177</v>
      </c>
      <c r="R191" s="72" t="s">
        <v>2660</v>
      </c>
      <c r="S191" s="3" t="s">
        <v>2382</v>
      </c>
      <c r="T191" s="11">
        <v>13638126939</v>
      </c>
      <c r="U191" s="20">
        <v>58</v>
      </c>
      <c r="V191" s="102">
        <f t="shared" si="18"/>
        <v>34.8</v>
      </c>
      <c r="W191" s="102">
        <v>82.67</v>
      </c>
      <c r="X191" s="102">
        <f t="shared" si="19"/>
        <v>33.068000000000005</v>
      </c>
      <c r="Y191" s="102">
        <f t="shared" si="20"/>
        <v>67.868</v>
      </c>
      <c r="Z191" s="138" t="s">
        <v>328</v>
      </c>
      <c r="AA191" s="97"/>
    </row>
    <row r="192" spans="1:27" ht="30" customHeight="1">
      <c r="A192" s="73">
        <v>12</v>
      </c>
      <c r="B192" s="72" t="s">
        <v>1926</v>
      </c>
      <c r="C192" s="72" t="s">
        <v>141</v>
      </c>
      <c r="D192" s="3" t="s">
        <v>2383</v>
      </c>
      <c r="E192" s="3" t="s">
        <v>121</v>
      </c>
      <c r="F192" s="3" t="s">
        <v>2633</v>
      </c>
      <c r="G192" s="3" t="s">
        <v>2384</v>
      </c>
      <c r="H192" s="72" t="s">
        <v>2385</v>
      </c>
      <c r="I192" s="3" t="s">
        <v>1893</v>
      </c>
      <c r="J192" s="3" t="s">
        <v>1923</v>
      </c>
      <c r="K192" s="3" t="s">
        <v>1886</v>
      </c>
      <c r="L192" s="72" t="s">
        <v>1938</v>
      </c>
      <c r="M192" s="3" t="s">
        <v>1925</v>
      </c>
      <c r="N192" s="3" t="s">
        <v>2659</v>
      </c>
      <c r="O192" s="3" t="s">
        <v>1875</v>
      </c>
      <c r="P192" s="3" t="s">
        <v>1876</v>
      </c>
      <c r="Q192" s="3" t="s">
        <v>2177</v>
      </c>
      <c r="R192" s="72" t="s">
        <v>2660</v>
      </c>
      <c r="S192" s="3" t="s">
        <v>2382</v>
      </c>
      <c r="T192" s="11">
        <v>18798408407</v>
      </c>
      <c r="U192" s="20">
        <v>58</v>
      </c>
      <c r="V192" s="102">
        <f t="shared" si="18"/>
        <v>34.8</v>
      </c>
      <c r="W192" s="102"/>
      <c r="X192" s="102">
        <f t="shared" si="19"/>
        <v>0</v>
      </c>
      <c r="Y192" s="102">
        <f t="shared" si="20"/>
        <v>34.8</v>
      </c>
      <c r="Z192" s="138" t="s">
        <v>330</v>
      </c>
      <c r="AA192" s="97"/>
    </row>
    <row r="193" spans="1:27" ht="30" customHeight="1">
      <c r="A193" s="73">
        <v>13</v>
      </c>
      <c r="B193" s="72" t="s">
        <v>2499</v>
      </c>
      <c r="C193" s="72" t="s">
        <v>336</v>
      </c>
      <c r="D193" s="3" t="s">
        <v>2389</v>
      </c>
      <c r="E193" s="3" t="s">
        <v>121</v>
      </c>
      <c r="F193" s="3" t="s">
        <v>2390</v>
      </c>
      <c r="G193" s="3" t="s">
        <v>2391</v>
      </c>
      <c r="H193" s="72" t="s">
        <v>2392</v>
      </c>
      <c r="I193" s="3" t="s">
        <v>1893</v>
      </c>
      <c r="J193" s="3" t="s">
        <v>1870</v>
      </c>
      <c r="K193" s="3" t="s">
        <v>1886</v>
      </c>
      <c r="L193" s="72" t="s">
        <v>2393</v>
      </c>
      <c r="M193" s="80" t="s">
        <v>2394</v>
      </c>
      <c r="N193" s="3" t="s">
        <v>2659</v>
      </c>
      <c r="O193" s="3" t="s">
        <v>2176</v>
      </c>
      <c r="P193" s="3" t="s">
        <v>1876</v>
      </c>
      <c r="Q193" s="3" t="s">
        <v>2395</v>
      </c>
      <c r="R193" s="72" t="s">
        <v>2396</v>
      </c>
      <c r="S193" s="3" t="s">
        <v>2382</v>
      </c>
      <c r="T193" s="11">
        <v>18008502971</v>
      </c>
      <c r="U193" s="20">
        <v>81</v>
      </c>
      <c r="V193" s="102">
        <f t="shared" si="18"/>
        <v>48.6</v>
      </c>
      <c r="W193" s="102">
        <v>82</v>
      </c>
      <c r="X193" s="102">
        <f t="shared" si="19"/>
        <v>32.800000000000004</v>
      </c>
      <c r="Y193" s="102">
        <f t="shared" si="20"/>
        <v>81.4</v>
      </c>
      <c r="Z193" s="138" t="s">
        <v>326</v>
      </c>
      <c r="AA193" s="97"/>
    </row>
    <row r="194" spans="1:27" ht="30" customHeight="1">
      <c r="A194" s="73">
        <v>14</v>
      </c>
      <c r="B194" s="72" t="s">
        <v>2235</v>
      </c>
      <c r="C194" s="72" t="s">
        <v>337</v>
      </c>
      <c r="D194" s="3" t="s">
        <v>2397</v>
      </c>
      <c r="E194" s="3" t="s">
        <v>121</v>
      </c>
      <c r="F194" s="3" t="s">
        <v>2398</v>
      </c>
      <c r="G194" s="3" t="s">
        <v>2399</v>
      </c>
      <c r="H194" s="72" t="s">
        <v>2400</v>
      </c>
      <c r="I194" s="3" t="s">
        <v>1658</v>
      </c>
      <c r="J194" s="3" t="s">
        <v>1870</v>
      </c>
      <c r="K194" s="3" t="s">
        <v>1886</v>
      </c>
      <c r="L194" s="72" t="s">
        <v>1919</v>
      </c>
      <c r="M194" s="80" t="s">
        <v>1873</v>
      </c>
      <c r="N194" s="3" t="s">
        <v>2659</v>
      </c>
      <c r="O194" s="3" t="s">
        <v>1875</v>
      </c>
      <c r="P194" s="3" t="s">
        <v>1876</v>
      </c>
      <c r="Q194" s="3" t="s">
        <v>2395</v>
      </c>
      <c r="R194" s="72" t="s">
        <v>2396</v>
      </c>
      <c r="S194" s="3" t="s">
        <v>2382</v>
      </c>
      <c r="T194" s="11">
        <v>18385967687</v>
      </c>
      <c r="U194" s="20">
        <v>80</v>
      </c>
      <c r="V194" s="102">
        <f t="shared" si="18"/>
        <v>48</v>
      </c>
      <c r="W194" s="102">
        <v>81</v>
      </c>
      <c r="X194" s="102">
        <f t="shared" si="19"/>
        <v>32.4</v>
      </c>
      <c r="Y194" s="102">
        <f t="shared" si="20"/>
        <v>80.4</v>
      </c>
      <c r="Z194" s="138" t="s">
        <v>328</v>
      </c>
      <c r="AA194" s="97"/>
    </row>
    <row r="195" spans="1:27" ht="30" customHeight="1">
      <c r="A195" s="73">
        <v>15</v>
      </c>
      <c r="B195" s="72" t="s">
        <v>1705</v>
      </c>
      <c r="C195" s="72" t="s">
        <v>338</v>
      </c>
      <c r="D195" s="3" t="s">
        <v>2401</v>
      </c>
      <c r="E195" s="3" t="s">
        <v>121</v>
      </c>
      <c r="F195" s="3" t="s">
        <v>2390</v>
      </c>
      <c r="G195" s="3" t="s">
        <v>2402</v>
      </c>
      <c r="H195" s="72" t="s">
        <v>2403</v>
      </c>
      <c r="I195" s="3" t="s">
        <v>1893</v>
      </c>
      <c r="J195" s="3" t="s">
        <v>1870</v>
      </c>
      <c r="K195" s="3" t="s">
        <v>1886</v>
      </c>
      <c r="L195" s="72" t="s">
        <v>2571</v>
      </c>
      <c r="M195" s="80" t="s">
        <v>1873</v>
      </c>
      <c r="N195" s="3" t="s">
        <v>2659</v>
      </c>
      <c r="O195" s="3" t="s">
        <v>1875</v>
      </c>
      <c r="P195" s="3" t="s">
        <v>1876</v>
      </c>
      <c r="Q195" s="3" t="s">
        <v>2395</v>
      </c>
      <c r="R195" s="72" t="s">
        <v>2396</v>
      </c>
      <c r="S195" s="3" t="s">
        <v>2382</v>
      </c>
      <c r="T195" s="11">
        <v>15185969461</v>
      </c>
      <c r="U195" s="20">
        <v>71.5</v>
      </c>
      <c r="V195" s="102">
        <f t="shared" si="18"/>
        <v>42.9</v>
      </c>
      <c r="W195" s="102">
        <v>89.67</v>
      </c>
      <c r="X195" s="102">
        <f t="shared" si="19"/>
        <v>35.868</v>
      </c>
      <c r="Y195" s="102">
        <f t="shared" si="20"/>
        <v>78.768</v>
      </c>
      <c r="Z195" s="138" t="s">
        <v>330</v>
      </c>
      <c r="AA195" s="97"/>
    </row>
    <row r="196" spans="1:27" ht="30" customHeight="1">
      <c r="A196" s="73">
        <v>16</v>
      </c>
      <c r="B196" s="72" t="s">
        <v>2416</v>
      </c>
      <c r="C196" s="72" t="s">
        <v>339</v>
      </c>
      <c r="D196" s="3" t="s">
        <v>2417</v>
      </c>
      <c r="E196" s="3" t="s">
        <v>121</v>
      </c>
      <c r="F196" s="3" t="s">
        <v>2398</v>
      </c>
      <c r="G196" s="3" t="s">
        <v>2418</v>
      </c>
      <c r="H196" s="72" t="s">
        <v>2419</v>
      </c>
      <c r="I196" s="3" t="s">
        <v>1869</v>
      </c>
      <c r="J196" s="3" t="s">
        <v>1870</v>
      </c>
      <c r="K196" s="3" t="s">
        <v>2292</v>
      </c>
      <c r="L196" s="72" t="s">
        <v>2408</v>
      </c>
      <c r="M196" s="80" t="s">
        <v>1873</v>
      </c>
      <c r="N196" s="3" t="s">
        <v>2659</v>
      </c>
      <c r="O196" s="3" t="s">
        <v>2176</v>
      </c>
      <c r="P196" s="3" t="s">
        <v>1876</v>
      </c>
      <c r="Q196" s="3" t="s">
        <v>2395</v>
      </c>
      <c r="R196" s="72" t="s">
        <v>2396</v>
      </c>
      <c r="S196" s="3" t="s">
        <v>2382</v>
      </c>
      <c r="T196" s="11">
        <v>13668561342</v>
      </c>
      <c r="U196" s="20">
        <v>66.5</v>
      </c>
      <c r="V196" s="102">
        <f t="shared" si="18"/>
        <v>39.9</v>
      </c>
      <c r="W196" s="102">
        <v>92</v>
      </c>
      <c r="X196" s="102">
        <f t="shared" si="19"/>
        <v>36.800000000000004</v>
      </c>
      <c r="Y196" s="102">
        <f t="shared" si="20"/>
        <v>76.7</v>
      </c>
      <c r="Z196" s="138" t="s">
        <v>2308</v>
      </c>
      <c r="AA196" s="97"/>
    </row>
    <row r="197" spans="1:27" ht="30" customHeight="1">
      <c r="A197" s="73">
        <v>17</v>
      </c>
      <c r="B197" s="72" t="s">
        <v>2404</v>
      </c>
      <c r="C197" s="72" t="s">
        <v>340</v>
      </c>
      <c r="D197" s="3" t="s">
        <v>2405</v>
      </c>
      <c r="E197" s="3" t="s">
        <v>121</v>
      </c>
      <c r="F197" s="3" t="s">
        <v>2398</v>
      </c>
      <c r="G197" s="3" t="s">
        <v>2406</v>
      </c>
      <c r="H197" s="72" t="s">
        <v>2407</v>
      </c>
      <c r="I197" s="3" t="s">
        <v>2010</v>
      </c>
      <c r="J197" s="3" t="s">
        <v>1870</v>
      </c>
      <c r="K197" s="3" t="s">
        <v>1886</v>
      </c>
      <c r="L197" s="72" t="s">
        <v>2408</v>
      </c>
      <c r="M197" s="80" t="s">
        <v>1873</v>
      </c>
      <c r="N197" s="3" t="s">
        <v>2659</v>
      </c>
      <c r="O197" s="3" t="s">
        <v>2176</v>
      </c>
      <c r="P197" s="3" t="s">
        <v>1876</v>
      </c>
      <c r="Q197" s="3" t="s">
        <v>2395</v>
      </c>
      <c r="R197" s="72" t="s">
        <v>2396</v>
      </c>
      <c r="S197" s="3" t="s">
        <v>2382</v>
      </c>
      <c r="T197" s="11">
        <v>18286689259</v>
      </c>
      <c r="U197" s="20">
        <v>67</v>
      </c>
      <c r="V197" s="102">
        <f t="shared" si="18"/>
        <v>40.199999999999996</v>
      </c>
      <c r="W197" s="102">
        <v>89.83</v>
      </c>
      <c r="X197" s="102">
        <f t="shared" si="19"/>
        <v>35.932</v>
      </c>
      <c r="Y197" s="102">
        <f t="shared" si="20"/>
        <v>76.132</v>
      </c>
      <c r="Z197" s="138" t="s">
        <v>2301</v>
      </c>
      <c r="AA197" s="97"/>
    </row>
    <row r="198" spans="1:27" ht="30" customHeight="1">
      <c r="A198" s="73">
        <v>18</v>
      </c>
      <c r="B198" s="72" t="s">
        <v>2308</v>
      </c>
      <c r="C198" s="72" t="s">
        <v>341</v>
      </c>
      <c r="D198" s="3" t="s">
        <v>2420</v>
      </c>
      <c r="E198" s="3" t="s">
        <v>121</v>
      </c>
      <c r="F198" s="3" t="s">
        <v>2633</v>
      </c>
      <c r="G198" s="3" t="s">
        <v>2421</v>
      </c>
      <c r="H198" s="72" t="s">
        <v>2422</v>
      </c>
      <c r="I198" s="3" t="s">
        <v>1907</v>
      </c>
      <c r="J198" s="3" t="s">
        <v>1870</v>
      </c>
      <c r="K198" s="3" t="s">
        <v>2292</v>
      </c>
      <c r="L198" s="72" t="s">
        <v>2226</v>
      </c>
      <c r="M198" s="80" t="s">
        <v>2423</v>
      </c>
      <c r="N198" s="3" t="s">
        <v>2659</v>
      </c>
      <c r="O198" s="3" t="s">
        <v>2176</v>
      </c>
      <c r="P198" s="3" t="s">
        <v>1876</v>
      </c>
      <c r="Q198" s="3" t="s">
        <v>2395</v>
      </c>
      <c r="R198" s="72" t="s">
        <v>2396</v>
      </c>
      <c r="S198" s="3" t="s">
        <v>2382</v>
      </c>
      <c r="T198" s="11">
        <v>18334273038</v>
      </c>
      <c r="U198" s="20">
        <v>64.5</v>
      </c>
      <c r="V198" s="102">
        <f t="shared" si="18"/>
        <v>38.699999999999996</v>
      </c>
      <c r="W198" s="102">
        <v>90.83</v>
      </c>
      <c r="X198" s="102">
        <f t="shared" si="19"/>
        <v>36.332</v>
      </c>
      <c r="Y198" s="102">
        <f t="shared" si="20"/>
        <v>75.032</v>
      </c>
      <c r="Z198" s="138" t="s">
        <v>1636</v>
      </c>
      <c r="AA198" s="97"/>
    </row>
    <row r="199" spans="1:27" ht="30" customHeight="1">
      <c r="A199" s="73">
        <v>19</v>
      </c>
      <c r="B199" s="72" t="s">
        <v>2500</v>
      </c>
      <c r="C199" s="72" t="s">
        <v>342</v>
      </c>
      <c r="D199" s="3" t="s">
        <v>2413</v>
      </c>
      <c r="E199" s="3" t="s">
        <v>121</v>
      </c>
      <c r="F199" s="3" t="s">
        <v>2398</v>
      </c>
      <c r="G199" s="3" t="s">
        <v>2414</v>
      </c>
      <c r="H199" s="72" t="s">
        <v>2415</v>
      </c>
      <c r="I199" s="3" t="s">
        <v>2505</v>
      </c>
      <c r="J199" s="3" t="s">
        <v>1870</v>
      </c>
      <c r="K199" s="3" t="s">
        <v>1886</v>
      </c>
      <c r="L199" s="72" t="s">
        <v>1633</v>
      </c>
      <c r="M199" s="80" t="s">
        <v>1873</v>
      </c>
      <c r="N199" s="3" t="s">
        <v>2659</v>
      </c>
      <c r="O199" s="3" t="s">
        <v>1875</v>
      </c>
      <c r="P199" s="3" t="s">
        <v>1876</v>
      </c>
      <c r="Q199" s="3" t="s">
        <v>2395</v>
      </c>
      <c r="R199" s="72" t="s">
        <v>2396</v>
      </c>
      <c r="S199" s="3" t="s">
        <v>2382</v>
      </c>
      <c r="T199" s="11">
        <v>13985347917</v>
      </c>
      <c r="U199" s="20">
        <v>66.5</v>
      </c>
      <c r="V199" s="102">
        <f t="shared" si="18"/>
        <v>39.9</v>
      </c>
      <c r="W199" s="102">
        <v>86.33</v>
      </c>
      <c r="X199" s="102">
        <f t="shared" si="19"/>
        <v>34.532000000000004</v>
      </c>
      <c r="Y199" s="102">
        <f t="shared" si="20"/>
        <v>74.432</v>
      </c>
      <c r="Z199" s="138" t="s">
        <v>1917</v>
      </c>
      <c r="AA199" s="97"/>
    </row>
    <row r="200" spans="1:27" ht="30" customHeight="1">
      <c r="A200" s="73">
        <v>20</v>
      </c>
      <c r="B200" s="72" t="s">
        <v>2498</v>
      </c>
      <c r="C200" s="72" t="s">
        <v>343</v>
      </c>
      <c r="D200" s="3" t="s">
        <v>2424</v>
      </c>
      <c r="E200" s="3" t="s">
        <v>121</v>
      </c>
      <c r="F200" s="3" t="s">
        <v>2390</v>
      </c>
      <c r="G200" s="3" t="s">
        <v>2425</v>
      </c>
      <c r="H200" s="72" t="s">
        <v>2426</v>
      </c>
      <c r="I200" s="3" t="s">
        <v>1869</v>
      </c>
      <c r="J200" s="3" t="s">
        <v>1870</v>
      </c>
      <c r="K200" s="3" t="s">
        <v>2292</v>
      </c>
      <c r="L200" s="72" t="s">
        <v>1709</v>
      </c>
      <c r="M200" s="80" t="s">
        <v>2427</v>
      </c>
      <c r="N200" s="3" t="s">
        <v>2659</v>
      </c>
      <c r="O200" s="3" t="s">
        <v>2176</v>
      </c>
      <c r="P200" s="3" t="s">
        <v>1876</v>
      </c>
      <c r="Q200" s="3" t="s">
        <v>2395</v>
      </c>
      <c r="R200" s="72" t="s">
        <v>2396</v>
      </c>
      <c r="S200" s="3" t="s">
        <v>2382</v>
      </c>
      <c r="T200" s="11">
        <v>18385977876</v>
      </c>
      <c r="U200" s="20">
        <v>64.5</v>
      </c>
      <c r="V200" s="102">
        <f t="shared" si="18"/>
        <v>38.699999999999996</v>
      </c>
      <c r="W200" s="102">
        <v>88.67</v>
      </c>
      <c r="X200" s="102">
        <f t="shared" si="19"/>
        <v>35.468</v>
      </c>
      <c r="Y200" s="102">
        <f t="shared" si="20"/>
        <v>74.168</v>
      </c>
      <c r="Z200" s="138" t="s">
        <v>1889</v>
      </c>
      <c r="AA200" s="97"/>
    </row>
    <row r="201" spans="1:27" ht="30" customHeight="1">
      <c r="A201" s="73">
        <v>21</v>
      </c>
      <c r="B201" s="72" t="s">
        <v>1889</v>
      </c>
      <c r="C201" s="72" t="s">
        <v>344</v>
      </c>
      <c r="D201" s="3" t="s">
        <v>2436</v>
      </c>
      <c r="E201" s="3" t="s">
        <v>121</v>
      </c>
      <c r="F201" s="3" t="s">
        <v>2633</v>
      </c>
      <c r="G201" s="3" t="s">
        <v>2437</v>
      </c>
      <c r="H201" s="72" t="s">
        <v>2438</v>
      </c>
      <c r="I201" s="3" t="s">
        <v>1907</v>
      </c>
      <c r="J201" s="3" t="s">
        <v>1870</v>
      </c>
      <c r="K201" s="3" t="s">
        <v>1886</v>
      </c>
      <c r="L201" s="72" t="s">
        <v>1695</v>
      </c>
      <c r="M201" s="80" t="s">
        <v>2427</v>
      </c>
      <c r="N201" s="3" t="s">
        <v>2659</v>
      </c>
      <c r="O201" s="3" t="s">
        <v>2176</v>
      </c>
      <c r="P201" s="3" t="s">
        <v>1876</v>
      </c>
      <c r="Q201" s="3" t="s">
        <v>2395</v>
      </c>
      <c r="R201" s="72" t="s">
        <v>2396</v>
      </c>
      <c r="S201" s="3" t="s">
        <v>2382</v>
      </c>
      <c r="T201" s="11">
        <v>18885613671</v>
      </c>
      <c r="U201" s="20">
        <v>62.5</v>
      </c>
      <c r="V201" s="102">
        <f t="shared" si="18"/>
        <v>37.5</v>
      </c>
      <c r="W201" s="102">
        <v>91</v>
      </c>
      <c r="X201" s="102">
        <f t="shared" si="19"/>
        <v>36.4</v>
      </c>
      <c r="Y201" s="102">
        <f t="shared" si="20"/>
        <v>73.9</v>
      </c>
      <c r="Z201" s="138" t="s">
        <v>2288</v>
      </c>
      <c r="AA201" s="97"/>
    </row>
    <row r="202" spans="1:27" ht="30" customHeight="1">
      <c r="A202" s="73">
        <v>22</v>
      </c>
      <c r="B202" s="72" t="s">
        <v>2449</v>
      </c>
      <c r="C202" s="72" t="s">
        <v>345</v>
      </c>
      <c r="D202" s="3" t="s">
        <v>2450</v>
      </c>
      <c r="E202" s="3" t="s">
        <v>121</v>
      </c>
      <c r="F202" s="3" t="s">
        <v>2451</v>
      </c>
      <c r="G202" s="3" t="s">
        <v>2452</v>
      </c>
      <c r="H202" s="72" t="s">
        <v>2453</v>
      </c>
      <c r="I202" s="3" t="s">
        <v>1907</v>
      </c>
      <c r="J202" s="3" t="s">
        <v>1870</v>
      </c>
      <c r="K202" s="3" t="s">
        <v>1886</v>
      </c>
      <c r="L202" s="72" t="s">
        <v>2454</v>
      </c>
      <c r="M202" s="80" t="s">
        <v>1873</v>
      </c>
      <c r="N202" s="3" t="s">
        <v>2659</v>
      </c>
      <c r="O202" s="3" t="s">
        <v>1875</v>
      </c>
      <c r="P202" s="3" t="s">
        <v>1876</v>
      </c>
      <c r="Q202" s="3" t="s">
        <v>2395</v>
      </c>
      <c r="R202" s="72" t="s">
        <v>2396</v>
      </c>
      <c r="S202" s="3" t="s">
        <v>2382</v>
      </c>
      <c r="T202" s="11">
        <v>18984655701</v>
      </c>
      <c r="U202" s="20">
        <v>61.5</v>
      </c>
      <c r="V202" s="102">
        <f t="shared" si="18"/>
        <v>36.9</v>
      </c>
      <c r="W202" s="102">
        <v>91.67</v>
      </c>
      <c r="X202" s="102">
        <f t="shared" si="19"/>
        <v>36.668</v>
      </c>
      <c r="Y202" s="102">
        <f t="shared" si="20"/>
        <v>73.568</v>
      </c>
      <c r="Z202" s="138" t="s">
        <v>2311</v>
      </c>
      <c r="AA202" s="97"/>
    </row>
    <row r="203" spans="1:27" ht="30" customHeight="1">
      <c r="A203" s="73">
        <v>23</v>
      </c>
      <c r="B203" s="72" t="s">
        <v>2293</v>
      </c>
      <c r="C203" s="72" t="s">
        <v>346</v>
      </c>
      <c r="D203" s="3" t="s">
        <v>2409</v>
      </c>
      <c r="E203" s="3" t="s">
        <v>121</v>
      </c>
      <c r="F203" s="3" t="s">
        <v>2410</v>
      </c>
      <c r="G203" s="3" t="s">
        <v>2411</v>
      </c>
      <c r="H203" s="72" t="s">
        <v>2412</v>
      </c>
      <c r="I203" s="3" t="s">
        <v>1893</v>
      </c>
      <c r="J203" s="3" t="s">
        <v>1870</v>
      </c>
      <c r="K203" s="3" t="s">
        <v>1886</v>
      </c>
      <c r="L203" s="72" t="s">
        <v>2611</v>
      </c>
      <c r="M203" s="80" t="s">
        <v>1929</v>
      </c>
      <c r="N203" s="3" t="s">
        <v>2659</v>
      </c>
      <c r="O203" s="3" t="s">
        <v>2176</v>
      </c>
      <c r="P203" s="3" t="s">
        <v>1876</v>
      </c>
      <c r="Q203" s="3" t="s">
        <v>2395</v>
      </c>
      <c r="R203" s="72" t="s">
        <v>2396</v>
      </c>
      <c r="S203" s="3" t="s">
        <v>2382</v>
      </c>
      <c r="T203" s="11">
        <v>13984264019</v>
      </c>
      <c r="U203" s="20">
        <v>66.5</v>
      </c>
      <c r="V203" s="102">
        <f t="shared" si="18"/>
        <v>39.9</v>
      </c>
      <c r="W203" s="102">
        <v>84</v>
      </c>
      <c r="X203" s="102">
        <f t="shared" si="19"/>
        <v>33.6</v>
      </c>
      <c r="Y203" s="102">
        <f t="shared" si="20"/>
        <v>73.5</v>
      </c>
      <c r="Z203" s="138" t="s">
        <v>2319</v>
      </c>
      <c r="AA203" s="97"/>
    </row>
    <row r="204" spans="1:27" ht="30" customHeight="1">
      <c r="A204" s="73">
        <v>24</v>
      </c>
      <c r="B204" s="72" t="s">
        <v>2432</v>
      </c>
      <c r="C204" s="72" t="s">
        <v>347</v>
      </c>
      <c r="D204" s="3" t="s">
        <v>2433</v>
      </c>
      <c r="E204" s="3" t="s">
        <v>121</v>
      </c>
      <c r="F204" s="3" t="s">
        <v>2398</v>
      </c>
      <c r="G204" s="3" t="s">
        <v>2434</v>
      </c>
      <c r="H204" s="72" t="s">
        <v>2435</v>
      </c>
      <c r="I204" s="3" t="s">
        <v>1893</v>
      </c>
      <c r="J204" s="3" t="s">
        <v>1870</v>
      </c>
      <c r="K204" s="3" t="s">
        <v>1886</v>
      </c>
      <c r="L204" s="72" t="s">
        <v>1695</v>
      </c>
      <c r="M204" s="80" t="s">
        <v>2427</v>
      </c>
      <c r="N204" s="3" t="s">
        <v>2659</v>
      </c>
      <c r="O204" s="3" t="s">
        <v>2176</v>
      </c>
      <c r="P204" s="3" t="s">
        <v>1876</v>
      </c>
      <c r="Q204" s="3" t="s">
        <v>2395</v>
      </c>
      <c r="R204" s="72" t="s">
        <v>2396</v>
      </c>
      <c r="S204" s="3" t="s">
        <v>2382</v>
      </c>
      <c r="T204" s="11">
        <v>15086274264</v>
      </c>
      <c r="U204" s="20">
        <v>64.5</v>
      </c>
      <c r="V204" s="102">
        <f t="shared" si="18"/>
        <v>38.699999999999996</v>
      </c>
      <c r="W204" s="102">
        <v>86.33</v>
      </c>
      <c r="X204" s="102">
        <f t="shared" si="19"/>
        <v>34.532000000000004</v>
      </c>
      <c r="Y204" s="102">
        <f t="shared" si="20"/>
        <v>73.232</v>
      </c>
      <c r="Z204" s="138" t="s">
        <v>2321</v>
      </c>
      <c r="AA204" s="97"/>
    </row>
    <row r="205" spans="1:27" ht="30" customHeight="1">
      <c r="A205" s="73">
        <v>25</v>
      </c>
      <c r="B205" s="72" t="s">
        <v>2428</v>
      </c>
      <c r="C205" s="72" t="s">
        <v>348</v>
      </c>
      <c r="D205" s="3" t="s">
        <v>2429</v>
      </c>
      <c r="E205" s="3" t="s">
        <v>121</v>
      </c>
      <c r="F205" s="3" t="s">
        <v>2398</v>
      </c>
      <c r="G205" s="3" t="s">
        <v>2430</v>
      </c>
      <c r="H205" s="72" t="s">
        <v>2431</v>
      </c>
      <c r="I205" s="3" t="s">
        <v>1998</v>
      </c>
      <c r="J205" s="3" t="s">
        <v>1870</v>
      </c>
      <c r="K205" s="3" t="s">
        <v>1886</v>
      </c>
      <c r="L205" s="72" t="s">
        <v>2571</v>
      </c>
      <c r="M205" s="80" t="s">
        <v>1873</v>
      </c>
      <c r="N205" s="3" t="s">
        <v>2659</v>
      </c>
      <c r="O205" s="3" t="s">
        <v>2176</v>
      </c>
      <c r="P205" s="3" t="s">
        <v>1876</v>
      </c>
      <c r="Q205" s="3" t="s">
        <v>2395</v>
      </c>
      <c r="R205" s="72" t="s">
        <v>2396</v>
      </c>
      <c r="S205" s="3" t="s">
        <v>2382</v>
      </c>
      <c r="T205" s="11">
        <v>15117708724</v>
      </c>
      <c r="U205" s="20">
        <v>64.5</v>
      </c>
      <c r="V205" s="102">
        <f t="shared" si="18"/>
        <v>38.699999999999996</v>
      </c>
      <c r="W205" s="102">
        <v>86</v>
      </c>
      <c r="X205" s="102">
        <f t="shared" si="19"/>
        <v>34.4</v>
      </c>
      <c r="Y205" s="102">
        <f t="shared" si="20"/>
        <v>73.1</v>
      </c>
      <c r="Z205" s="138" t="s">
        <v>1634</v>
      </c>
      <c r="AA205" s="97"/>
    </row>
    <row r="206" spans="1:27" ht="30" customHeight="1">
      <c r="A206" s="73">
        <v>26</v>
      </c>
      <c r="B206" s="72" t="s">
        <v>2455</v>
      </c>
      <c r="C206" s="72" t="s">
        <v>349</v>
      </c>
      <c r="D206" s="3" t="s">
        <v>2456</v>
      </c>
      <c r="E206" s="3" t="s">
        <v>121</v>
      </c>
      <c r="F206" s="3" t="s">
        <v>2451</v>
      </c>
      <c r="G206" s="3" t="s">
        <v>2457</v>
      </c>
      <c r="H206" s="72" t="s">
        <v>2458</v>
      </c>
      <c r="I206" s="3" t="s">
        <v>1907</v>
      </c>
      <c r="J206" s="3" t="s">
        <v>1870</v>
      </c>
      <c r="K206" s="3" t="s">
        <v>1886</v>
      </c>
      <c r="L206" s="72" t="s">
        <v>2459</v>
      </c>
      <c r="M206" s="80" t="s">
        <v>2427</v>
      </c>
      <c r="N206" s="3" t="s">
        <v>2659</v>
      </c>
      <c r="O206" s="3" t="s">
        <v>2176</v>
      </c>
      <c r="P206" s="3" t="s">
        <v>1876</v>
      </c>
      <c r="Q206" s="3" t="s">
        <v>2395</v>
      </c>
      <c r="R206" s="72" t="s">
        <v>2396</v>
      </c>
      <c r="S206" s="3" t="s">
        <v>2382</v>
      </c>
      <c r="T206" s="11">
        <v>18685464196</v>
      </c>
      <c r="U206" s="20">
        <v>61.5</v>
      </c>
      <c r="V206" s="102">
        <f t="shared" si="18"/>
        <v>36.9</v>
      </c>
      <c r="W206" s="102">
        <v>88.17</v>
      </c>
      <c r="X206" s="102">
        <f t="shared" si="19"/>
        <v>35.268</v>
      </c>
      <c r="Y206" s="102">
        <f t="shared" si="20"/>
        <v>72.168</v>
      </c>
      <c r="Z206" s="138" t="s">
        <v>2285</v>
      </c>
      <c r="AA206" s="97"/>
    </row>
    <row r="207" spans="1:27" ht="30" customHeight="1">
      <c r="A207" s="73">
        <v>27</v>
      </c>
      <c r="B207" s="72" t="s">
        <v>2439</v>
      </c>
      <c r="C207" s="72" t="s">
        <v>350</v>
      </c>
      <c r="D207" s="3" t="s">
        <v>2440</v>
      </c>
      <c r="E207" s="3" t="s">
        <v>121</v>
      </c>
      <c r="F207" s="3" t="s">
        <v>2398</v>
      </c>
      <c r="G207" s="3" t="s">
        <v>2441</v>
      </c>
      <c r="H207" s="72" t="s">
        <v>2442</v>
      </c>
      <c r="I207" s="3" t="s">
        <v>1998</v>
      </c>
      <c r="J207" s="3" t="s">
        <v>1870</v>
      </c>
      <c r="K207" s="3" t="s">
        <v>1886</v>
      </c>
      <c r="L207" s="72" t="s">
        <v>2443</v>
      </c>
      <c r="M207" s="80" t="s">
        <v>2444</v>
      </c>
      <c r="N207" s="3" t="s">
        <v>2659</v>
      </c>
      <c r="O207" s="3" t="s">
        <v>2176</v>
      </c>
      <c r="P207" s="3" t="s">
        <v>1876</v>
      </c>
      <c r="Q207" s="3" t="s">
        <v>2395</v>
      </c>
      <c r="R207" s="72" t="s">
        <v>2396</v>
      </c>
      <c r="S207" s="3" t="s">
        <v>2382</v>
      </c>
      <c r="T207" s="11">
        <v>18286699157</v>
      </c>
      <c r="U207" s="20">
        <v>61.5</v>
      </c>
      <c r="V207" s="102">
        <f t="shared" si="18"/>
        <v>36.9</v>
      </c>
      <c r="W207" s="102">
        <v>85.33</v>
      </c>
      <c r="X207" s="102">
        <f t="shared" si="19"/>
        <v>34.132</v>
      </c>
      <c r="Y207" s="102">
        <f t="shared" si="20"/>
        <v>71.032</v>
      </c>
      <c r="Z207" s="138" t="s">
        <v>1640</v>
      </c>
      <c r="AA207" s="97"/>
    </row>
    <row r="208" spans="1:27" ht="30" customHeight="1">
      <c r="A208" s="73">
        <v>28</v>
      </c>
      <c r="B208" s="72" t="s">
        <v>2445</v>
      </c>
      <c r="C208" s="72" t="s">
        <v>351</v>
      </c>
      <c r="D208" s="3" t="s">
        <v>2446</v>
      </c>
      <c r="E208" s="3" t="s">
        <v>121</v>
      </c>
      <c r="F208" s="3" t="s">
        <v>2398</v>
      </c>
      <c r="G208" s="3" t="s">
        <v>2447</v>
      </c>
      <c r="H208" s="72" t="s">
        <v>2448</v>
      </c>
      <c r="I208" s="3" t="s">
        <v>1900</v>
      </c>
      <c r="J208" s="3" t="s">
        <v>1870</v>
      </c>
      <c r="K208" s="3" t="s">
        <v>1886</v>
      </c>
      <c r="L208" s="72" t="s">
        <v>2088</v>
      </c>
      <c r="M208" s="80" t="s">
        <v>2427</v>
      </c>
      <c r="N208" s="3" t="s">
        <v>2659</v>
      </c>
      <c r="O208" s="3" t="s">
        <v>2176</v>
      </c>
      <c r="P208" s="3" t="s">
        <v>1876</v>
      </c>
      <c r="Q208" s="3" t="s">
        <v>2395</v>
      </c>
      <c r="R208" s="72" t="s">
        <v>2396</v>
      </c>
      <c r="S208" s="3" t="s">
        <v>2382</v>
      </c>
      <c r="T208" s="11">
        <v>13985851352</v>
      </c>
      <c r="U208" s="20">
        <v>61.5</v>
      </c>
      <c r="V208" s="102">
        <f t="shared" si="18"/>
        <v>36.9</v>
      </c>
      <c r="W208" s="102">
        <v>84</v>
      </c>
      <c r="X208" s="102">
        <f t="shared" si="19"/>
        <v>33.6</v>
      </c>
      <c r="Y208" s="102">
        <f t="shared" si="20"/>
        <v>70.5</v>
      </c>
      <c r="Z208" s="138" t="s">
        <v>1936</v>
      </c>
      <c r="AA208" s="97"/>
    </row>
    <row r="209" spans="1:27" ht="30" customHeight="1">
      <c r="A209" s="73">
        <v>29</v>
      </c>
      <c r="B209" s="72" t="s">
        <v>2299</v>
      </c>
      <c r="C209" s="72" t="s">
        <v>352</v>
      </c>
      <c r="D209" s="3" t="s">
        <v>2477</v>
      </c>
      <c r="E209" s="3" t="s">
        <v>121</v>
      </c>
      <c r="F209" s="3" t="s">
        <v>2410</v>
      </c>
      <c r="G209" s="3" t="s">
        <v>2478</v>
      </c>
      <c r="H209" s="72" t="s">
        <v>2479</v>
      </c>
      <c r="I209" s="3" t="s">
        <v>2295</v>
      </c>
      <c r="J209" s="3" t="s">
        <v>1870</v>
      </c>
      <c r="K209" s="3" t="s">
        <v>1886</v>
      </c>
      <c r="L209" s="72" t="s">
        <v>1919</v>
      </c>
      <c r="M209" s="80" t="s">
        <v>1873</v>
      </c>
      <c r="N209" s="3" t="s">
        <v>2659</v>
      </c>
      <c r="O209" s="3" t="s">
        <v>2176</v>
      </c>
      <c r="P209" s="3" t="s">
        <v>1876</v>
      </c>
      <c r="Q209" s="3" t="s">
        <v>2395</v>
      </c>
      <c r="R209" s="72" t="s">
        <v>2396</v>
      </c>
      <c r="S209" s="3" t="s">
        <v>2382</v>
      </c>
      <c r="T209" s="11">
        <v>13765666154</v>
      </c>
      <c r="U209" s="20">
        <v>59</v>
      </c>
      <c r="V209" s="102">
        <f t="shared" si="18"/>
        <v>35.4</v>
      </c>
      <c r="W209" s="102">
        <v>85.33</v>
      </c>
      <c r="X209" s="102">
        <f t="shared" si="19"/>
        <v>34.132</v>
      </c>
      <c r="Y209" s="102">
        <f t="shared" si="20"/>
        <v>69.532</v>
      </c>
      <c r="Z209" s="138" t="s">
        <v>1638</v>
      </c>
      <c r="AA209" s="97"/>
    </row>
    <row r="210" spans="1:27" ht="30" customHeight="1">
      <c r="A210" s="73">
        <v>30</v>
      </c>
      <c r="B210" s="72" t="s">
        <v>2470</v>
      </c>
      <c r="C210" s="72" t="s">
        <v>353</v>
      </c>
      <c r="D210" s="3" t="s">
        <v>2471</v>
      </c>
      <c r="E210" s="3" t="s">
        <v>121</v>
      </c>
      <c r="F210" s="3" t="s">
        <v>2451</v>
      </c>
      <c r="G210" s="3" t="s">
        <v>2472</v>
      </c>
      <c r="H210" s="72" t="s">
        <v>2473</v>
      </c>
      <c r="I210" s="3" t="s">
        <v>1998</v>
      </c>
      <c r="J210" s="3" t="s">
        <v>1870</v>
      </c>
      <c r="K210" s="3" t="s">
        <v>1886</v>
      </c>
      <c r="L210" s="72" t="s">
        <v>1126</v>
      </c>
      <c r="M210" s="80" t="s">
        <v>1935</v>
      </c>
      <c r="N210" s="3" t="s">
        <v>2659</v>
      </c>
      <c r="O210" s="3" t="s">
        <v>1875</v>
      </c>
      <c r="P210" s="3" t="s">
        <v>1876</v>
      </c>
      <c r="Q210" s="3" t="s">
        <v>2395</v>
      </c>
      <c r="R210" s="72" t="s">
        <v>2396</v>
      </c>
      <c r="S210" s="3" t="s">
        <v>2382</v>
      </c>
      <c r="T210" s="11">
        <v>18285110441</v>
      </c>
      <c r="U210" s="20">
        <v>60</v>
      </c>
      <c r="V210" s="102">
        <f t="shared" si="18"/>
        <v>36</v>
      </c>
      <c r="W210" s="102">
        <v>83.67</v>
      </c>
      <c r="X210" s="102">
        <f t="shared" si="19"/>
        <v>33.468</v>
      </c>
      <c r="Y210" s="102">
        <f t="shared" si="20"/>
        <v>69.468</v>
      </c>
      <c r="Z210" s="138" t="s">
        <v>1909</v>
      </c>
      <c r="AA210" s="97"/>
    </row>
    <row r="211" spans="1:27" ht="30" customHeight="1">
      <c r="A211" s="73">
        <v>31</v>
      </c>
      <c r="B211" s="72" t="s">
        <v>2329</v>
      </c>
      <c r="C211" s="72" t="s">
        <v>354</v>
      </c>
      <c r="D211" s="3" t="s">
        <v>2474</v>
      </c>
      <c r="E211" s="3" t="s">
        <v>121</v>
      </c>
      <c r="F211" s="3" t="s">
        <v>2390</v>
      </c>
      <c r="G211" s="3" t="s">
        <v>2475</v>
      </c>
      <c r="H211" s="72" t="s">
        <v>2476</v>
      </c>
      <c r="I211" s="3" t="s">
        <v>1869</v>
      </c>
      <c r="J211" s="3" t="s">
        <v>1870</v>
      </c>
      <c r="K211" s="3" t="s">
        <v>1661</v>
      </c>
      <c r="L211" s="72" t="s">
        <v>2201</v>
      </c>
      <c r="M211" s="80" t="s">
        <v>1925</v>
      </c>
      <c r="N211" s="3" t="s">
        <v>2659</v>
      </c>
      <c r="O211" s="3" t="s">
        <v>2176</v>
      </c>
      <c r="P211" s="3" t="s">
        <v>1876</v>
      </c>
      <c r="Q211" s="3" t="s">
        <v>2395</v>
      </c>
      <c r="R211" s="72" t="s">
        <v>2396</v>
      </c>
      <c r="S211" s="3" t="s">
        <v>2382</v>
      </c>
      <c r="T211" s="11">
        <v>18285477024</v>
      </c>
      <c r="U211" s="20">
        <v>59.5</v>
      </c>
      <c r="V211" s="102">
        <f t="shared" si="18"/>
        <v>35.699999999999996</v>
      </c>
      <c r="W211" s="102">
        <v>82.67</v>
      </c>
      <c r="X211" s="102">
        <f t="shared" si="19"/>
        <v>33.068000000000005</v>
      </c>
      <c r="Y211" s="102">
        <f t="shared" si="20"/>
        <v>68.768</v>
      </c>
      <c r="Z211" s="138" t="s">
        <v>2313</v>
      </c>
      <c r="AA211" s="97"/>
    </row>
    <row r="212" spans="1:27" ht="30" customHeight="1">
      <c r="A212" s="73">
        <v>32</v>
      </c>
      <c r="B212" s="72" t="s">
        <v>1677</v>
      </c>
      <c r="C212" s="72" t="s">
        <v>141</v>
      </c>
      <c r="D212" s="3" t="s">
        <v>2460</v>
      </c>
      <c r="E212" s="3" t="s">
        <v>121</v>
      </c>
      <c r="F212" s="3" t="s">
        <v>2390</v>
      </c>
      <c r="G212" s="3" t="s">
        <v>2461</v>
      </c>
      <c r="H212" s="72" t="s">
        <v>2462</v>
      </c>
      <c r="I212" s="3" t="s">
        <v>1707</v>
      </c>
      <c r="J212" s="3" t="s">
        <v>1870</v>
      </c>
      <c r="K212" s="3" t="s">
        <v>1886</v>
      </c>
      <c r="L212" s="72" t="s">
        <v>2099</v>
      </c>
      <c r="M212" s="80" t="s">
        <v>1873</v>
      </c>
      <c r="N212" s="3" t="s">
        <v>2659</v>
      </c>
      <c r="O212" s="3" t="s">
        <v>1875</v>
      </c>
      <c r="P212" s="3" t="s">
        <v>1876</v>
      </c>
      <c r="Q212" s="3" t="s">
        <v>2395</v>
      </c>
      <c r="R212" s="72" t="s">
        <v>2396</v>
      </c>
      <c r="S212" s="3" t="s">
        <v>2382</v>
      </c>
      <c r="T212" s="11">
        <v>18085614035</v>
      </c>
      <c r="U212" s="20">
        <v>61</v>
      </c>
      <c r="V212" s="102">
        <f t="shared" si="18"/>
        <v>36.6</v>
      </c>
      <c r="W212" s="102"/>
      <c r="X212" s="102">
        <f t="shared" si="19"/>
        <v>0</v>
      </c>
      <c r="Y212" s="102">
        <f t="shared" si="20"/>
        <v>36.6</v>
      </c>
      <c r="Z212" s="138" t="s">
        <v>1880</v>
      </c>
      <c r="AA212" s="97"/>
    </row>
    <row r="213" spans="1:27" ht="30" customHeight="1">
      <c r="A213" s="73">
        <v>33</v>
      </c>
      <c r="B213" s="72" t="s">
        <v>2463</v>
      </c>
      <c r="C213" s="72" t="s">
        <v>141</v>
      </c>
      <c r="D213" s="3" t="s">
        <v>2464</v>
      </c>
      <c r="E213" s="3" t="s">
        <v>121</v>
      </c>
      <c r="F213" s="3" t="s">
        <v>2398</v>
      </c>
      <c r="G213" s="3" t="s">
        <v>2465</v>
      </c>
      <c r="H213" s="72" t="s">
        <v>2466</v>
      </c>
      <c r="I213" s="3" t="s">
        <v>1907</v>
      </c>
      <c r="J213" s="3" t="s">
        <v>1870</v>
      </c>
      <c r="K213" s="3" t="s">
        <v>1886</v>
      </c>
      <c r="L213" s="72" t="s">
        <v>2296</v>
      </c>
      <c r="M213" s="80" t="s">
        <v>2298</v>
      </c>
      <c r="N213" s="3" t="s">
        <v>2659</v>
      </c>
      <c r="O213" s="3" t="s">
        <v>1875</v>
      </c>
      <c r="P213" s="3" t="s">
        <v>1876</v>
      </c>
      <c r="Q213" s="3" t="s">
        <v>2395</v>
      </c>
      <c r="R213" s="72" t="s">
        <v>2396</v>
      </c>
      <c r="S213" s="3" t="s">
        <v>2382</v>
      </c>
      <c r="T213" s="11">
        <v>15008509192</v>
      </c>
      <c r="U213" s="20">
        <v>61</v>
      </c>
      <c r="V213" s="102">
        <f aca="true" t="shared" si="21" ref="V213:V244">U213*0.6</f>
        <v>36.6</v>
      </c>
      <c r="W213" s="102"/>
      <c r="X213" s="102">
        <f aca="true" t="shared" si="22" ref="X213:X244">W213*0.4</f>
        <v>0</v>
      </c>
      <c r="Y213" s="102">
        <f aca="true" t="shared" si="23" ref="Y213:Y244">V213+X213</f>
        <v>36.6</v>
      </c>
      <c r="Z213" s="138" t="s">
        <v>2297</v>
      </c>
      <c r="AA213" s="97"/>
    </row>
    <row r="214" spans="1:27" ht="30" customHeight="1">
      <c r="A214" s="73">
        <v>34</v>
      </c>
      <c r="B214" s="72" t="s">
        <v>2232</v>
      </c>
      <c r="C214" s="72" t="s">
        <v>141</v>
      </c>
      <c r="D214" s="3" t="s">
        <v>2467</v>
      </c>
      <c r="E214" s="3" t="s">
        <v>121</v>
      </c>
      <c r="F214" s="3" t="s">
        <v>2390</v>
      </c>
      <c r="G214" s="3" t="s">
        <v>2468</v>
      </c>
      <c r="H214" s="72" t="s">
        <v>2469</v>
      </c>
      <c r="I214" s="3" t="s">
        <v>2206</v>
      </c>
      <c r="J214" s="3" t="s">
        <v>1870</v>
      </c>
      <c r="K214" s="3" t="s">
        <v>1886</v>
      </c>
      <c r="L214" s="72" t="s">
        <v>1938</v>
      </c>
      <c r="M214" s="80" t="s">
        <v>1929</v>
      </c>
      <c r="N214" s="3" t="s">
        <v>2659</v>
      </c>
      <c r="O214" s="3" t="s">
        <v>1875</v>
      </c>
      <c r="P214" s="3" t="s">
        <v>1876</v>
      </c>
      <c r="Q214" s="3" t="s">
        <v>2395</v>
      </c>
      <c r="R214" s="72" t="s">
        <v>2396</v>
      </c>
      <c r="S214" s="3" t="s">
        <v>2382</v>
      </c>
      <c r="T214" s="11">
        <v>13885262131</v>
      </c>
      <c r="U214" s="20">
        <v>60</v>
      </c>
      <c r="V214" s="102">
        <f t="shared" si="21"/>
        <v>36</v>
      </c>
      <c r="W214" s="102"/>
      <c r="X214" s="102">
        <f t="shared" si="22"/>
        <v>0</v>
      </c>
      <c r="Y214" s="102">
        <f t="shared" si="23"/>
        <v>36</v>
      </c>
      <c r="Z214" s="138" t="s">
        <v>2293</v>
      </c>
      <c r="AA214" s="97"/>
    </row>
    <row r="215" spans="1:27" ht="30" customHeight="1">
      <c r="A215" s="73">
        <v>35</v>
      </c>
      <c r="B215" s="72" t="s">
        <v>2480</v>
      </c>
      <c r="C215" s="72" t="s">
        <v>141</v>
      </c>
      <c r="D215" s="3" t="s">
        <v>2481</v>
      </c>
      <c r="E215" s="3" t="s">
        <v>121</v>
      </c>
      <c r="F215" s="3" t="s">
        <v>2451</v>
      </c>
      <c r="G215" s="3" t="s">
        <v>2482</v>
      </c>
      <c r="H215" s="72" t="s">
        <v>2483</v>
      </c>
      <c r="I215" s="3" t="s">
        <v>1869</v>
      </c>
      <c r="J215" s="3" t="s">
        <v>1870</v>
      </c>
      <c r="K215" s="3" t="s">
        <v>1886</v>
      </c>
      <c r="L215" s="72" t="s">
        <v>1668</v>
      </c>
      <c r="M215" s="80" t="s">
        <v>1929</v>
      </c>
      <c r="N215" s="3" t="s">
        <v>2659</v>
      </c>
      <c r="O215" s="3" t="s">
        <v>2176</v>
      </c>
      <c r="P215" s="3" t="s">
        <v>1876</v>
      </c>
      <c r="Q215" s="3" t="s">
        <v>2395</v>
      </c>
      <c r="R215" s="72" t="s">
        <v>2396</v>
      </c>
      <c r="S215" s="3" t="s">
        <v>2382</v>
      </c>
      <c r="T215" s="11">
        <v>15121668464</v>
      </c>
      <c r="U215" s="20">
        <v>58.5</v>
      </c>
      <c r="V215" s="102">
        <f t="shared" si="21"/>
        <v>35.1</v>
      </c>
      <c r="W215" s="102"/>
      <c r="X215" s="102">
        <f t="shared" si="22"/>
        <v>0</v>
      </c>
      <c r="Y215" s="102">
        <f t="shared" si="23"/>
        <v>35.1</v>
      </c>
      <c r="Z215" s="138" t="s">
        <v>225</v>
      </c>
      <c r="AA215" s="97"/>
    </row>
    <row r="216" spans="1:27" ht="30" customHeight="1">
      <c r="A216" s="73">
        <v>36</v>
      </c>
      <c r="B216" s="72" t="s">
        <v>2484</v>
      </c>
      <c r="C216" s="72" t="s">
        <v>141</v>
      </c>
      <c r="D216" s="3" t="s">
        <v>2485</v>
      </c>
      <c r="E216" s="3" t="s">
        <v>121</v>
      </c>
      <c r="F216" s="3" t="s">
        <v>2398</v>
      </c>
      <c r="G216" s="3" t="s">
        <v>2486</v>
      </c>
      <c r="H216" s="72" t="s">
        <v>2487</v>
      </c>
      <c r="I216" s="3" t="s">
        <v>1893</v>
      </c>
      <c r="J216" s="3" t="s">
        <v>1870</v>
      </c>
      <c r="K216" s="3" t="s">
        <v>2292</v>
      </c>
      <c r="L216" s="72" t="s">
        <v>2488</v>
      </c>
      <c r="M216" s="80" t="s">
        <v>2120</v>
      </c>
      <c r="N216" s="3" t="s">
        <v>2659</v>
      </c>
      <c r="O216" s="3" t="s">
        <v>2176</v>
      </c>
      <c r="P216" s="3" t="s">
        <v>1876</v>
      </c>
      <c r="Q216" s="3" t="s">
        <v>2395</v>
      </c>
      <c r="R216" s="72" t="s">
        <v>2396</v>
      </c>
      <c r="S216" s="3" t="s">
        <v>2382</v>
      </c>
      <c r="T216" s="11">
        <v>18075018874</v>
      </c>
      <c r="U216" s="20">
        <v>58</v>
      </c>
      <c r="V216" s="102">
        <f t="shared" si="21"/>
        <v>34.8</v>
      </c>
      <c r="W216" s="102"/>
      <c r="X216" s="102">
        <f t="shared" si="22"/>
        <v>0</v>
      </c>
      <c r="Y216" s="102">
        <f t="shared" si="23"/>
        <v>34.8</v>
      </c>
      <c r="Z216" s="138" t="s">
        <v>2326</v>
      </c>
      <c r="AA216" s="97"/>
    </row>
    <row r="217" spans="1:27" ht="30" customHeight="1">
      <c r="A217" s="73">
        <v>37</v>
      </c>
      <c r="B217" s="72" t="s">
        <v>1406</v>
      </c>
      <c r="C217" s="72" t="s">
        <v>355</v>
      </c>
      <c r="D217" s="73" t="s">
        <v>1407</v>
      </c>
      <c r="E217" s="3" t="s">
        <v>121</v>
      </c>
      <c r="F217" s="3" t="s">
        <v>1408</v>
      </c>
      <c r="G217" s="3" t="s">
        <v>1409</v>
      </c>
      <c r="H217" s="72" t="s">
        <v>1410</v>
      </c>
      <c r="I217" s="3" t="s">
        <v>1907</v>
      </c>
      <c r="J217" s="3" t="s">
        <v>1870</v>
      </c>
      <c r="K217" s="3" t="s">
        <v>1886</v>
      </c>
      <c r="L217" s="72" t="s">
        <v>1931</v>
      </c>
      <c r="M217" s="80" t="s">
        <v>2427</v>
      </c>
      <c r="N217" s="3" t="s">
        <v>2659</v>
      </c>
      <c r="O217" s="3" t="s">
        <v>2176</v>
      </c>
      <c r="P217" s="3" t="s">
        <v>1876</v>
      </c>
      <c r="Q217" s="3" t="s">
        <v>1411</v>
      </c>
      <c r="R217" s="72" t="s">
        <v>1412</v>
      </c>
      <c r="S217" s="3" t="s">
        <v>2382</v>
      </c>
      <c r="T217" s="78">
        <v>15185979839</v>
      </c>
      <c r="U217" s="76">
        <v>70.5</v>
      </c>
      <c r="V217" s="102">
        <f t="shared" si="21"/>
        <v>42.3</v>
      </c>
      <c r="W217" s="105">
        <v>91.17</v>
      </c>
      <c r="X217" s="102">
        <f t="shared" si="22"/>
        <v>36.468</v>
      </c>
      <c r="Y217" s="102">
        <f t="shared" si="23"/>
        <v>78.768</v>
      </c>
      <c r="Z217" s="138" t="s">
        <v>326</v>
      </c>
      <c r="AA217" s="97"/>
    </row>
    <row r="218" spans="1:27" ht="30" customHeight="1">
      <c r="A218" s="73">
        <v>38</v>
      </c>
      <c r="B218" s="72" t="s">
        <v>2228</v>
      </c>
      <c r="C218" s="72" t="s">
        <v>356</v>
      </c>
      <c r="D218" s="3" t="s">
        <v>1413</v>
      </c>
      <c r="E218" s="3" t="s">
        <v>121</v>
      </c>
      <c r="F218" s="3" t="s">
        <v>1414</v>
      </c>
      <c r="G218" s="3" t="s">
        <v>1415</v>
      </c>
      <c r="H218" s="72" t="s">
        <v>1416</v>
      </c>
      <c r="I218" s="3" t="s">
        <v>1907</v>
      </c>
      <c r="J218" s="3" t="s">
        <v>1870</v>
      </c>
      <c r="K218" s="3" t="s">
        <v>2292</v>
      </c>
      <c r="L218" s="72" t="s">
        <v>1417</v>
      </c>
      <c r="M218" s="80" t="s">
        <v>1418</v>
      </c>
      <c r="N218" s="3" t="s">
        <v>2659</v>
      </c>
      <c r="O218" s="3" t="s">
        <v>1419</v>
      </c>
      <c r="P218" s="3" t="s">
        <v>1876</v>
      </c>
      <c r="Q218" s="3" t="s">
        <v>1411</v>
      </c>
      <c r="R218" s="72" t="s">
        <v>1412</v>
      </c>
      <c r="S218" s="3" t="s">
        <v>2382</v>
      </c>
      <c r="T218" s="11">
        <v>15121625351</v>
      </c>
      <c r="U218" s="20">
        <v>67</v>
      </c>
      <c r="V218" s="102">
        <f t="shared" si="21"/>
        <v>40.199999999999996</v>
      </c>
      <c r="W218" s="102">
        <v>91.33</v>
      </c>
      <c r="X218" s="102">
        <f t="shared" si="22"/>
        <v>36.532000000000004</v>
      </c>
      <c r="Y218" s="102">
        <f t="shared" si="23"/>
        <v>76.732</v>
      </c>
      <c r="Z218" s="138" t="s">
        <v>328</v>
      </c>
      <c r="AA218" s="97"/>
    </row>
    <row r="219" spans="1:27" ht="30" customHeight="1">
      <c r="A219" s="73">
        <v>39</v>
      </c>
      <c r="B219" s="72" t="s">
        <v>2503</v>
      </c>
      <c r="C219" s="72" t="s">
        <v>357</v>
      </c>
      <c r="D219" s="3" t="s">
        <v>1425</v>
      </c>
      <c r="E219" s="3" t="s">
        <v>121</v>
      </c>
      <c r="F219" s="3" t="s">
        <v>1414</v>
      </c>
      <c r="G219" s="3" t="s">
        <v>1426</v>
      </c>
      <c r="H219" s="72" t="s">
        <v>1427</v>
      </c>
      <c r="I219" s="3" t="s">
        <v>1907</v>
      </c>
      <c r="J219" s="3" t="s">
        <v>1870</v>
      </c>
      <c r="K219" s="3" t="s">
        <v>2292</v>
      </c>
      <c r="L219" s="72" t="s">
        <v>2119</v>
      </c>
      <c r="M219" s="80" t="s">
        <v>1418</v>
      </c>
      <c r="N219" s="3" t="s">
        <v>2659</v>
      </c>
      <c r="O219" s="3" t="s">
        <v>1419</v>
      </c>
      <c r="P219" s="3" t="s">
        <v>1876</v>
      </c>
      <c r="Q219" s="3" t="s">
        <v>1411</v>
      </c>
      <c r="R219" s="72" t="s">
        <v>1412</v>
      </c>
      <c r="S219" s="3" t="s">
        <v>2382</v>
      </c>
      <c r="T219" s="11">
        <v>13098560211</v>
      </c>
      <c r="U219" s="20">
        <v>65.5</v>
      </c>
      <c r="V219" s="102">
        <f t="shared" si="21"/>
        <v>39.3</v>
      </c>
      <c r="W219" s="102">
        <v>92.17</v>
      </c>
      <c r="X219" s="102">
        <f t="shared" si="22"/>
        <v>36.868</v>
      </c>
      <c r="Y219" s="102">
        <f t="shared" si="23"/>
        <v>76.168</v>
      </c>
      <c r="Z219" s="138" t="s">
        <v>330</v>
      </c>
      <c r="AA219" s="97"/>
    </row>
    <row r="220" spans="1:27" ht="30" customHeight="1">
      <c r="A220" s="73">
        <v>40</v>
      </c>
      <c r="B220" s="72" t="s">
        <v>1073</v>
      </c>
      <c r="C220" s="72" t="s">
        <v>358</v>
      </c>
      <c r="D220" s="3" t="s">
        <v>1420</v>
      </c>
      <c r="E220" s="3" t="s">
        <v>121</v>
      </c>
      <c r="F220" s="3" t="s">
        <v>1421</v>
      </c>
      <c r="G220" s="3" t="s">
        <v>1422</v>
      </c>
      <c r="H220" s="72" t="s">
        <v>1423</v>
      </c>
      <c r="I220" s="3" t="s">
        <v>1907</v>
      </c>
      <c r="J220" s="3" t="s">
        <v>1870</v>
      </c>
      <c r="K220" s="3" t="s">
        <v>1886</v>
      </c>
      <c r="L220" s="72" t="s">
        <v>2201</v>
      </c>
      <c r="M220" s="80" t="s">
        <v>1424</v>
      </c>
      <c r="N220" s="3" t="s">
        <v>2659</v>
      </c>
      <c r="O220" s="3" t="s">
        <v>1419</v>
      </c>
      <c r="P220" s="3" t="s">
        <v>1876</v>
      </c>
      <c r="Q220" s="3" t="s">
        <v>1411</v>
      </c>
      <c r="R220" s="72" t="s">
        <v>1412</v>
      </c>
      <c r="S220" s="3" t="s">
        <v>2382</v>
      </c>
      <c r="T220" s="11">
        <v>15286052429</v>
      </c>
      <c r="U220" s="20">
        <v>67</v>
      </c>
      <c r="V220" s="102">
        <f t="shared" si="21"/>
        <v>40.199999999999996</v>
      </c>
      <c r="W220" s="102">
        <v>88.33</v>
      </c>
      <c r="X220" s="102">
        <f t="shared" si="22"/>
        <v>35.332</v>
      </c>
      <c r="Y220" s="102">
        <f t="shared" si="23"/>
        <v>75.532</v>
      </c>
      <c r="Z220" s="138" t="s">
        <v>2308</v>
      </c>
      <c r="AA220" s="97"/>
    </row>
    <row r="221" spans="1:27" ht="30" customHeight="1">
      <c r="A221" s="73">
        <v>41</v>
      </c>
      <c r="B221" s="72" t="s">
        <v>1079</v>
      </c>
      <c r="C221" s="72" t="s">
        <v>359</v>
      </c>
      <c r="D221" s="3" t="s">
        <v>1452</v>
      </c>
      <c r="E221" s="3" t="s">
        <v>121</v>
      </c>
      <c r="F221" s="3" t="s">
        <v>1421</v>
      </c>
      <c r="G221" s="3" t="s">
        <v>1453</v>
      </c>
      <c r="H221" s="72" t="s">
        <v>1454</v>
      </c>
      <c r="I221" s="3" t="s">
        <v>1907</v>
      </c>
      <c r="J221" s="3" t="s">
        <v>1870</v>
      </c>
      <c r="K221" s="3" t="s">
        <v>1886</v>
      </c>
      <c r="L221" s="72" t="s">
        <v>1455</v>
      </c>
      <c r="M221" s="80" t="s">
        <v>1456</v>
      </c>
      <c r="N221" s="3" t="s">
        <v>2659</v>
      </c>
      <c r="O221" s="3" t="s">
        <v>1419</v>
      </c>
      <c r="P221" s="3" t="s">
        <v>1876</v>
      </c>
      <c r="Q221" s="3" t="s">
        <v>1411</v>
      </c>
      <c r="R221" s="72" t="s">
        <v>1412</v>
      </c>
      <c r="S221" s="3" t="s">
        <v>2382</v>
      </c>
      <c r="T221" s="11">
        <v>13885694300</v>
      </c>
      <c r="U221" s="20">
        <v>64</v>
      </c>
      <c r="V221" s="102">
        <f t="shared" si="21"/>
        <v>38.4</v>
      </c>
      <c r="W221" s="102">
        <v>90.33</v>
      </c>
      <c r="X221" s="102">
        <f t="shared" si="22"/>
        <v>36.132</v>
      </c>
      <c r="Y221" s="102">
        <f t="shared" si="23"/>
        <v>74.532</v>
      </c>
      <c r="Z221" s="138" t="s">
        <v>2301</v>
      </c>
      <c r="AA221" s="97"/>
    </row>
    <row r="222" spans="1:27" ht="30" customHeight="1">
      <c r="A222" s="73">
        <v>42</v>
      </c>
      <c r="B222" s="72" t="s">
        <v>2288</v>
      </c>
      <c r="C222" s="72" t="s">
        <v>360</v>
      </c>
      <c r="D222" s="3" t="s">
        <v>1447</v>
      </c>
      <c r="E222" s="3" t="s">
        <v>121</v>
      </c>
      <c r="F222" s="3" t="s">
        <v>1448</v>
      </c>
      <c r="G222" s="3" t="s">
        <v>1449</v>
      </c>
      <c r="H222" s="72" t="s">
        <v>1450</v>
      </c>
      <c r="I222" s="3" t="s">
        <v>1907</v>
      </c>
      <c r="J222" s="3" t="s">
        <v>1870</v>
      </c>
      <c r="K222" s="3" t="s">
        <v>2292</v>
      </c>
      <c r="L222" s="72" t="s">
        <v>1451</v>
      </c>
      <c r="M222" s="80" t="s">
        <v>1402</v>
      </c>
      <c r="N222" s="3" t="s">
        <v>2659</v>
      </c>
      <c r="O222" s="3" t="s">
        <v>1419</v>
      </c>
      <c r="P222" s="3" t="s">
        <v>1876</v>
      </c>
      <c r="Q222" s="3" t="s">
        <v>1411</v>
      </c>
      <c r="R222" s="72" t="s">
        <v>1412</v>
      </c>
      <c r="S222" s="3" t="s">
        <v>2382</v>
      </c>
      <c r="T222" s="11">
        <v>18285610991</v>
      </c>
      <c r="U222" s="20">
        <v>64</v>
      </c>
      <c r="V222" s="102">
        <f t="shared" si="21"/>
        <v>38.4</v>
      </c>
      <c r="W222" s="102">
        <v>90.2</v>
      </c>
      <c r="X222" s="102">
        <f t="shared" si="22"/>
        <v>36.080000000000005</v>
      </c>
      <c r="Y222" s="102">
        <f t="shared" si="23"/>
        <v>74.48</v>
      </c>
      <c r="Z222" s="138" t="s">
        <v>1636</v>
      </c>
      <c r="AA222" s="97"/>
    </row>
    <row r="223" spans="1:27" ht="30" customHeight="1">
      <c r="A223" s="73">
        <v>43</v>
      </c>
      <c r="B223" s="72" t="s">
        <v>2233</v>
      </c>
      <c r="C223" s="72" t="s">
        <v>361</v>
      </c>
      <c r="D223" s="3" t="s">
        <v>1434</v>
      </c>
      <c r="E223" s="3" t="s">
        <v>121</v>
      </c>
      <c r="F223" s="3" t="s">
        <v>1414</v>
      </c>
      <c r="G223" s="3" t="s">
        <v>1435</v>
      </c>
      <c r="H223" s="72" t="s">
        <v>1436</v>
      </c>
      <c r="I223" s="3" t="s">
        <v>1907</v>
      </c>
      <c r="J223" s="3" t="s">
        <v>1870</v>
      </c>
      <c r="K223" s="3" t="s">
        <v>1886</v>
      </c>
      <c r="L223" s="72" t="s">
        <v>1437</v>
      </c>
      <c r="M223" s="80" t="s">
        <v>2427</v>
      </c>
      <c r="N223" s="3" t="s">
        <v>2659</v>
      </c>
      <c r="O223" s="3" t="s">
        <v>1419</v>
      </c>
      <c r="P223" s="3" t="s">
        <v>1876</v>
      </c>
      <c r="Q223" s="3" t="s">
        <v>1411</v>
      </c>
      <c r="R223" s="72" t="s">
        <v>1412</v>
      </c>
      <c r="S223" s="3" t="s">
        <v>2382</v>
      </c>
      <c r="T223" s="11">
        <v>18311700226</v>
      </c>
      <c r="U223" s="20">
        <v>64.5</v>
      </c>
      <c r="V223" s="102">
        <f t="shared" si="21"/>
        <v>38.699999999999996</v>
      </c>
      <c r="W223" s="102">
        <v>88.67</v>
      </c>
      <c r="X223" s="102">
        <f t="shared" si="22"/>
        <v>35.468</v>
      </c>
      <c r="Y223" s="102">
        <f t="shared" si="23"/>
        <v>74.168</v>
      </c>
      <c r="Z223" s="138" t="s">
        <v>1917</v>
      </c>
      <c r="AA223" s="97"/>
    </row>
    <row r="224" spans="1:27" ht="30" customHeight="1">
      <c r="A224" s="73">
        <v>44</v>
      </c>
      <c r="B224" s="72" t="s">
        <v>1428</v>
      </c>
      <c r="C224" s="72" t="s">
        <v>362</v>
      </c>
      <c r="D224" s="3" t="s">
        <v>1429</v>
      </c>
      <c r="E224" s="3" t="s">
        <v>121</v>
      </c>
      <c r="F224" s="3" t="s">
        <v>1430</v>
      </c>
      <c r="G224" s="3" t="s">
        <v>1431</v>
      </c>
      <c r="H224" s="72" t="s">
        <v>1432</v>
      </c>
      <c r="I224" s="3" t="s">
        <v>1907</v>
      </c>
      <c r="J224" s="3" t="s">
        <v>1870</v>
      </c>
      <c r="K224" s="3" t="s">
        <v>1886</v>
      </c>
      <c r="L224" s="72" t="s">
        <v>1072</v>
      </c>
      <c r="M224" s="80" t="s">
        <v>1433</v>
      </c>
      <c r="N224" s="3" t="s">
        <v>2659</v>
      </c>
      <c r="O224" s="3" t="s">
        <v>2176</v>
      </c>
      <c r="P224" s="3" t="s">
        <v>1876</v>
      </c>
      <c r="Q224" s="3" t="s">
        <v>1411</v>
      </c>
      <c r="R224" s="72" t="s">
        <v>1412</v>
      </c>
      <c r="S224" s="3" t="s">
        <v>2382</v>
      </c>
      <c r="T224" s="11">
        <v>18212482822</v>
      </c>
      <c r="U224" s="20">
        <v>65</v>
      </c>
      <c r="V224" s="102">
        <f t="shared" si="21"/>
        <v>39</v>
      </c>
      <c r="W224" s="102">
        <v>86</v>
      </c>
      <c r="X224" s="102">
        <f t="shared" si="22"/>
        <v>34.4</v>
      </c>
      <c r="Y224" s="102">
        <f t="shared" si="23"/>
        <v>73.4</v>
      </c>
      <c r="Z224" s="138" t="s">
        <v>1889</v>
      </c>
      <c r="AA224" s="97"/>
    </row>
    <row r="225" spans="1:27" ht="30" customHeight="1">
      <c r="A225" s="73">
        <v>45</v>
      </c>
      <c r="B225" s="72" t="s">
        <v>1443</v>
      </c>
      <c r="C225" s="72" t="s">
        <v>363</v>
      </c>
      <c r="D225" s="73" t="s">
        <v>1444</v>
      </c>
      <c r="E225" s="3" t="s">
        <v>121</v>
      </c>
      <c r="F225" s="3" t="s">
        <v>1430</v>
      </c>
      <c r="G225" s="3" t="s">
        <v>1445</v>
      </c>
      <c r="H225" s="72" t="s">
        <v>1446</v>
      </c>
      <c r="I225" s="3" t="s">
        <v>1907</v>
      </c>
      <c r="J225" s="3" t="s">
        <v>1870</v>
      </c>
      <c r="K225" s="3" t="s">
        <v>1886</v>
      </c>
      <c r="L225" s="72" t="s">
        <v>2408</v>
      </c>
      <c r="M225" s="80" t="s">
        <v>2394</v>
      </c>
      <c r="N225" s="3" t="s">
        <v>2659</v>
      </c>
      <c r="O225" s="3" t="s">
        <v>2176</v>
      </c>
      <c r="P225" s="3" t="s">
        <v>1876</v>
      </c>
      <c r="Q225" s="3" t="s">
        <v>1411</v>
      </c>
      <c r="R225" s="72" t="s">
        <v>1412</v>
      </c>
      <c r="S225" s="3" t="s">
        <v>2382</v>
      </c>
      <c r="T225" s="78">
        <v>18275002159</v>
      </c>
      <c r="U225" s="76">
        <v>64.5</v>
      </c>
      <c r="V225" s="102">
        <f t="shared" si="21"/>
        <v>38.699999999999996</v>
      </c>
      <c r="W225" s="105">
        <v>86.7</v>
      </c>
      <c r="X225" s="102">
        <f t="shared" si="22"/>
        <v>34.68</v>
      </c>
      <c r="Y225" s="102">
        <f t="shared" si="23"/>
        <v>73.38</v>
      </c>
      <c r="Z225" s="138" t="s">
        <v>2288</v>
      </c>
      <c r="AA225" s="97"/>
    </row>
    <row r="226" spans="1:27" ht="30" customHeight="1">
      <c r="A226" s="73">
        <v>46</v>
      </c>
      <c r="B226" s="72" t="s">
        <v>1438</v>
      </c>
      <c r="C226" s="72" t="s">
        <v>364</v>
      </c>
      <c r="D226" s="73" t="s">
        <v>1439</v>
      </c>
      <c r="E226" s="3" t="s">
        <v>121</v>
      </c>
      <c r="F226" s="3" t="s">
        <v>1430</v>
      </c>
      <c r="G226" s="3" t="s">
        <v>1440</v>
      </c>
      <c r="H226" s="72" t="s">
        <v>1441</v>
      </c>
      <c r="I226" s="3" t="s">
        <v>1907</v>
      </c>
      <c r="J226" s="3" t="s">
        <v>1870</v>
      </c>
      <c r="K226" s="3" t="s">
        <v>2292</v>
      </c>
      <c r="L226" s="72" t="s">
        <v>1442</v>
      </c>
      <c r="M226" s="80" t="s">
        <v>1418</v>
      </c>
      <c r="N226" s="3" t="s">
        <v>2659</v>
      </c>
      <c r="O226" s="3" t="s">
        <v>1419</v>
      </c>
      <c r="P226" s="3" t="s">
        <v>1876</v>
      </c>
      <c r="Q226" s="3" t="s">
        <v>1411</v>
      </c>
      <c r="R226" s="72" t="s">
        <v>1412</v>
      </c>
      <c r="S226" s="3" t="s">
        <v>2382</v>
      </c>
      <c r="T226" s="78">
        <v>13885622912</v>
      </c>
      <c r="U226" s="76">
        <v>64.5</v>
      </c>
      <c r="V226" s="102">
        <f t="shared" si="21"/>
        <v>38.699999999999996</v>
      </c>
      <c r="W226" s="105">
        <v>86.67</v>
      </c>
      <c r="X226" s="102">
        <f t="shared" si="22"/>
        <v>34.668</v>
      </c>
      <c r="Y226" s="102">
        <f t="shared" si="23"/>
        <v>73.368</v>
      </c>
      <c r="Z226" s="138" t="s">
        <v>2311</v>
      </c>
      <c r="AA226" s="97"/>
    </row>
    <row r="227" spans="1:27" ht="30" customHeight="1">
      <c r="A227" s="73">
        <v>47</v>
      </c>
      <c r="B227" s="72" t="s">
        <v>1464</v>
      </c>
      <c r="C227" s="72" t="s">
        <v>365</v>
      </c>
      <c r="D227" s="3" t="s">
        <v>1465</v>
      </c>
      <c r="E227" s="3" t="s">
        <v>121</v>
      </c>
      <c r="F227" s="3" t="s">
        <v>1466</v>
      </c>
      <c r="G227" s="3" t="s">
        <v>1467</v>
      </c>
      <c r="H227" s="72" t="s">
        <v>1468</v>
      </c>
      <c r="I227" s="3" t="s">
        <v>1907</v>
      </c>
      <c r="J227" s="3" t="s">
        <v>1870</v>
      </c>
      <c r="K227" s="3" t="s">
        <v>2292</v>
      </c>
      <c r="L227" s="72" t="s">
        <v>2495</v>
      </c>
      <c r="M227" s="80" t="s">
        <v>1469</v>
      </c>
      <c r="N227" s="3" t="s">
        <v>2659</v>
      </c>
      <c r="O227" s="3" t="s">
        <v>1419</v>
      </c>
      <c r="P227" s="3" t="s">
        <v>1876</v>
      </c>
      <c r="Q227" s="3" t="s">
        <v>1411</v>
      </c>
      <c r="R227" s="72" t="s">
        <v>1412</v>
      </c>
      <c r="S227" s="3" t="s">
        <v>2382</v>
      </c>
      <c r="T227" s="11">
        <v>15286415918</v>
      </c>
      <c r="U227" s="20">
        <v>61</v>
      </c>
      <c r="V227" s="102">
        <f t="shared" si="21"/>
        <v>36.6</v>
      </c>
      <c r="W227" s="102">
        <v>89.4</v>
      </c>
      <c r="X227" s="102">
        <f t="shared" si="22"/>
        <v>35.760000000000005</v>
      </c>
      <c r="Y227" s="102">
        <f t="shared" si="23"/>
        <v>72.36000000000001</v>
      </c>
      <c r="Z227" s="138" t="s">
        <v>2319</v>
      </c>
      <c r="AA227" s="97"/>
    </row>
    <row r="228" spans="1:27" ht="30" customHeight="1">
      <c r="A228" s="73">
        <v>48</v>
      </c>
      <c r="B228" s="72" t="s">
        <v>2490</v>
      </c>
      <c r="C228" s="72" t="s">
        <v>366</v>
      </c>
      <c r="D228" s="3" t="s">
        <v>1461</v>
      </c>
      <c r="E228" s="3" t="s">
        <v>121</v>
      </c>
      <c r="F228" s="3" t="s">
        <v>1421</v>
      </c>
      <c r="G228" s="3" t="s">
        <v>1462</v>
      </c>
      <c r="H228" s="72" t="s">
        <v>1463</v>
      </c>
      <c r="I228" s="3" t="s">
        <v>1907</v>
      </c>
      <c r="J228" s="3" t="s">
        <v>1870</v>
      </c>
      <c r="K228" s="3" t="s">
        <v>1886</v>
      </c>
      <c r="L228" s="72" t="s">
        <v>1455</v>
      </c>
      <c r="M228" s="80" t="s">
        <v>2427</v>
      </c>
      <c r="N228" s="3" t="s">
        <v>2659</v>
      </c>
      <c r="O228" s="3" t="s">
        <v>1419</v>
      </c>
      <c r="P228" s="3" t="s">
        <v>1876</v>
      </c>
      <c r="Q228" s="3" t="s">
        <v>1411</v>
      </c>
      <c r="R228" s="72" t="s">
        <v>1412</v>
      </c>
      <c r="S228" s="3" t="s">
        <v>2382</v>
      </c>
      <c r="T228" s="11">
        <v>18311852883</v>
      </c>
      <c r="U228" s="20">
        <v>61.5</v>
      </c>
      <c r="V228" s="102">
        <f t="shared" si="21"/>
        <v>36.9</v>
      </c>
      <c r="W228" s="102">
        <v>88.5</v>
      </c>
      <c r="X228" s="102">
        <f t="shared" si="22"/>
        <v>35.4</v>
      </c>
      <c r="Y228" s="102">
        <f t="shared" si="23"/>
        <v>72.3</v>
      </c>
      <c r="Z228" s="138" t="s">
        <v>2321</v>
      </c>
      <c r="AA228" s="97"/>
    </row>
    <row r="229" spans="1:27" ht="30" customHeight="1">
      <c r="A229" s="73">
        <v>49</v>
      </c>
      <c r="B229" s="72" t="s">
        <v>1477</v>
      </c>
      <c r="C229" s="72" t="s">
        <v>367</v>
      </c>
      <c r="D229" s="73" t="s">
        <v>1478</v>
      </c>
      <c r="E229" s="3" t="s">
        <v>121</v>
      </c>
      <c r="F229" s="3" t="s">
        <v>1408</v>
      </c>
      <c r="G229" s="3" t="s">
        <v>1479</v>
      </c>
      <c r="H229" s="72" t="s">
        <v>1480</v>
      </c>
      <c r="I229" s="3" t="s">
        <v>1907</v>
      </c>
      <c r="J229" s="3" t="s">
        <v>1870</v>
      </c>
      <c r="K229" s="3" t="s">
        <v>1886</v>
      </c>
      <c r="L229" s="72" t="s">
        <v>2454</v>
      </c>
      <c r="M229" s="80" t="s">
        <v>2427</v>
      </c>
      <c r="N229" s="3" t="s">
        <v>2659</v>
      </c>
      <c r="O229" s="3" t="s">
        <v>2176</v>
      </c>
      <c r="P229" s="3" t="s">
        <v>1876</v>
      </c>
      <c r="Q229" s="3" t="s">
        <v>1411</v>
      </c>
      <c r="R229" s="72" t="s">
        <v>1412</v>
      </c>
      <c r="S229" s="3" t="s">
        <v>2382</v>
      </c>
      <c r="T229" s="78">
        <v>15186016341</v>
      </c>
      <c r="U229" s="76">
        <v>59.5</v>
      </c>
      <c r="V229" s="102">
        <f t="shared" si="21"/>
        <v>35.699999999999996</v>
      </c>
      <c r="W229" s="105">
        <v>91.27</v>
      </c>
      <c r="X229" s="102">
        <f t="shared" si="22"/>
        <v>36.508</v>
      </c>
      <c r="Y229" s="102">
        <f t="shared" si="23"/>
        <v>72.208</v>
      </c>
      <c r="Z229" s="138" t="s">
        <v>1634</v>
      </c>
      <c r="AA229" s="97"/>
    </row>
    <row r="230" spans="1:27" ht="30" customHeight="1">
      <c r="A230" s="73">
        <v>50</v>
      </c>
      <c r="B230" s="72" t="s">
        <v>1917</v>
      </c>
      <c r="C230" s="72" t="s">
        <v>368</v>
      </c>
      <c r="D230" s="3" t="s">
        <v>1481</v>
      </c>
      <c r="E230" s="3" t="s">
        <v>121</v>
      </c>
      <c r="F230" s="3" t="s">
        <v>1448</v>
      </c>
      <c r="G230" s="3" t="s">
        <v>1482</v>
      </c>
      <c r="H230" s="72" t="s">
        <v>1483</v>
      </c>
      <c r="I230" s="3" t="s">
        <v>1907</v>
      </c>
      <c r="J230" s="3" t="s">
        <v>1870</v>
      </c>
      <c r="K230" s="3" t="s">
        <v>2292</v>
      </c>
      <c r="L230" s="72" t="s">
        <v>1484</v>
      </c>
      <c r="M230" s="80" t="s">
        <v>1485</v>
      </c>
      <c r="N230" s="3" t="s">
        <v>2659</v>
      </c>
      <c r="O230" s="3" t="s">
        <v>1419</v>
      </c>
      <c r="P230" s="3" t="s">
        <v>1876</v>
      </c>
      <c r="Q230" s="3" t="s">
        <v>1411</v>
      </c>
      <c r="R230" s="72" t="s">
        <v>1412</v>
      </c>
      <c r="S230" s="3" t="s">
        <v>2382</v>
      </c>
      <c r="T230" s="11">
        <v>15985645720</v>
      </c>
      <c r="U230" s="20">
        <v>59</v>
      </c>
      <c r="V230" s="102">
        <f t="shared" si="21"/>
        <v>35.4</v>
      </c>
      <c r="W230" s="102">
        <v>90.6</v>
      </c>
      <c r="X230" s="102">
        <f t="shared" si="22"/>
        <v>36.24</v>
      </c>
      <c r="Y230" s="102">
        <f t="shared" si="23"/>
        <v>71.64</v>
      </c>
      <c r="Z230" s="138" t="s">
        <v>2285</v>
      </c>
      <c r="AA230" s="97"/>
    </row>
    <row r="231" spans="1:27" ht="30" customHeight="1">
      <c r="A231" s="73">
        <v>51</v>
      </c>
      <c r="B231" s="72" t="s">
        <v>2470</v>
      </c>
      <c r="C231" s="72" t="s">
        <v>369</v>
      </c>
      <c r="D231" s="3" t="s">
        <v>1474</v>
      </c>
      <c r="E231" s="3" t="s">
        <v>121</v>
      </c>
      <c r="F231" s="3" t="s">
        <v>1421</v>
      </c>
      <c r="G231" s="3" t="s">
        <v>1475</v>
      </c>
      <c r="H231" s="72" t="s">
        <v>1476</v>
      </c>
      <c r="I231" s="3" t="s">
        <v>1907</v>
      </c>
      <c r="J231" s="3" t="s">
        <v>1870</v>
      </c>
      <c r="K231" s="3" t="s">
        <v>2292</v>
      </c>
      <c r="L231" s="72" t="s">
        <v>1668</v>
      </c>
      <c r="M231" s="80" t="s">
        <v>2427</v>
      </c>
      <c r="N231" s="3" t="s">
        <v>2659</v>
      </c>
      <c r="O231" s="3" t="s">
        <v>2176</v>
      </c>
      <c r="P231" s="3" t="s">
        <v>1876</v>
      </c>
      <c r="Q231" s="3" t="s">
        <v>1411</v>
      </c>
      <c r="R231" s="72" t="s">
        <v>1412</v>
      </c>
      <c r="S231" s="3" t="s">
        <v>2382</v>
      </c>
      <c r="T231" s="11">
        <v>18585962891</v>
      </c>
      <c r="U231" s="20">
        <v>60</v>
      </c>
      <c r="V231" s="102">
        <f t="shared" si="21"/>
        <v>36</v>
      </c>
      <c r="W231" s="102">
        <v>88.6</v>
      </c>
      <c r="X231" s="102">
        <f t="shared" si="22"/>
        <v>35.44</v>
      </c>
      <c r="Y231" s="102">
        <f t="shared" si="23"/>
        <v>71.44</v>
      </c>
      <c r="Z231" s="138" t="s">
        <v>1640</v>
      </c>
      <c r="AA231" s="97"/>
    </row>
    <row r="232" spans="1:27" ht="30" customHeight="1">
      <c r="A232" s="73">
        <v>52</v>
      </c>
      <c r="B232" s="72" t="s">
        <v>1909</v>
      </c>
      <c r="C232" s="72" t="s">
        <v>370</v>
      </c>
      <c r="D232" s="3" t="s">
        <v>1490</v>
      </c>
      <c r="E232" s="3" t="s">
        <v>121</v>
      </c>
      <c r="F232" s="3" t="s">
        <v>1448</v>
      </c>
      <c r="G232" s="3" t="s">
        <v>1491</v>
      </c>
      <c r="H232" s="72" t="s">
        <v>1492</v>
      </c>
      <c r="I232" s="3" t="s">
        <v>1907</v>
      </c>
      <c r="J232" s="3" t="s">
        <v>1870</v>
      </c>
      <c r="K232" s="3" t="s">
        <v>2292</v>
      </c>
      <c r="L232" s="72" t="s">
        <v>1493</v>
      </c>
      <c r="M232" s="80" t="s">
        <v>2427</v>
      </c>
      <c r="N232" s="3" t="s">
        <v>2659</v>
      </c>
      <c r="O232" s="3" t="s">
        <v>1419</v>
      </c>
      <c r="P232" s="3" t="s">
        <v>1876</v>
      </c>
      <c r="Q232" s="3" t="s">
        <v>1411</v>
      </c>
      <c r="R232" s="72" t="s">
        <v>1412</v>
      </c>
      <c r="S232" s="3" t="s">
        <v>2382</v>
      </c>
      <c r="T232" s="11">
        <v>13765656742</v>
      </c>
      <c r="U232" s="20">
        <v>58.5</v>
      </c>
      <c r="V232" s="102">
        <f t="shared" si="21"/>
        <v>35.1</v>
      </c>
      <c r="W232" s="102">
        <v>90.67</v>
      </c>
      <c r="X232" s="102">
        <f t="shared" si="22"/>
        <v>36.268</v>
      </c>
      <c r="Y232" s="102">
        <f t="shared" si="23"/>
        <v>71.368</v>
      </c>
      <c r="Z232" s="138" t="s">
        <v>1936</v>
      </c>
      <c r="AA232" s="97"/>
    </row>
    <row r="233" spans="1:27" ht="30" customHeight="1">
      <c r="A233" s="73">
        <v>53</v>
      </c>
      <c r="B233" s="72" t="s">
        <v>1403</v>
      </c>
      <c r="C233" s="72" t="s">
        <v>371</v>
      </c>
      <c r="D233" s="3" t="s">
        <v>1470</v>
      </c>
      <c r="E233" s="3" t="s">
        <v>121</v>
      </c>
      <c r="F233" s="3" t="s">
        <v>1414</v>
      </c>
      <c r="G233" s="3" t="s">
        <v>1471</v>
      </c>
      <c r="H233" s="72" t="s">
        <v>1472</v>
      </c>
      <c r="I233" s="3" t="s">
        <v>1907</v>
      </c>
      <c r="J233" s="3" t="s">
        <v>1870</v>
      </c>
      <c r="K233" s="3" t="s">
        <v>2292</v>
      </c>
      <c r="L233" s="72" t="s">
        <v>1473</v>
      </c>
      <c r="M233" s="80" t="s">
        <v>1469</v>
      </c>
      <c r="N233" s="3" t="s">
        <v>2659</v>
      </c>
      <c r="O233" s="3" t="s">
        <v>1419</v>
      </c>
      <c r="P233" s="3" t="s">
        <v>1876</v>
      </c>
      <c r="Q233" s="3" t="s">
        <v>1411</v>
      </c>
      <c r="R233" s="72" t="s">
        <v>1412</v>
      </c>
      <c r="S233" s="3" t="s">
        <v>2382</v>
      </c>
      <c r="T233" s="11">
        <v>15086292462</v>
      </c>
      <c r="U233" s="20">
        <v>60.5</v>
      </c>
      <c r="V233" s="102">
        <f t="shared" si="21"/>
        <v>36.3</v>
      </c>
      <c r="W233" s="102">
        <v>87.5</v>
      </c>
      <c r="X233" s="102">
        <f t="shared" si="22"/>
        <v>35</v>
      </c>
      <c r="Y233" s="102">
        <f t="shared" si="23"/>
        <v>71.3</v>
      </c>
      <c r="Z233" s="138" t="s">
        <v>1638</v>
      </c>
      <c r="AA233" s="97"/>
    </row>
    <row r="234" spans="1:27" ht="30" customHeight="1">
      <c r="A234" s="73">
        <v>54</v>
      </c>
      <c r="B234" s="72" t="s">
        <v>1889</v>
      </c>
      <c r="C234" s="72" t="s">
        <v>372</v>
      </c>
      <c r="D234" s="3" t="s">
        <v>1504</v>
      </c>
      <c r="E234" s="3" t="s">
        <v>121</v>
      </c>
      <c r="F234" s="3" t="s">
        <v>1448</v>
      </c>
      <c r="G234" s="3" t="s">
        <v>1505</v>
      </c>
      <c r="H234" s="72" t="s">
        <v>1506</v>
      </c>
      <c r="I234" s="3" t="s">
        <v>1907</v>
      </c>
      <c r="J234" s="3" t="s">
        <v>1870</v>
      </c>
      <c r="K234" s="3" t="s">
        <v>1886</v>
      </c>
      <c r="L234" s="72" t="s">
        <v>1451</v>
      </c>
      <c r="M234" s="80" t="s">
        <v>1507</v>
      </c>
      <c r="N234" s="3" t="s">
        <v>2659</v>
      </c>
      <c r="O234" s="3" t="s">
        <v>1419</v>
      </c>
      <c r="P234" s="3" t="s">
        <v>1876</v>
      </c>
      <c r="Q234" s="3" t="s">
        <v>1411</v>
      </c>
      <c r="R234" s="72" t="s">
        <v>1412</v>
      </c>
      <c r="S234" s="3" t="s">
        <v>2382</v>
      </c>
      <c r="T234" s="11">
        <v>15286747826</v>
      </c>
      <c r="U234" s="20">
        <v>58</v>
      </c>
      <c r="V234" s="102">
        <f t="shared" si="21"/>
        <v>34.8</v>
      </c>
      <c r="W234" s="102">
        <v>90.5</v>
      </c>
      <c r="X234" s="102">
        <f t="shared" si="22"/>
        <v>36.2</v>
      </c>
      <c r="Y234" s="102">
        <f t="shared" si="23"/>
        <v>71</v>
      </c>
      <c r="Z234" s="138" t="s">
        <v>1909</v>
      </c>
      <c r="AA234" s="97"/>
    </row>
    <row r="235" spans="1:27" ht="30" customHeight="1">
      <c r="A235" s="73">
        <v>55</v>
      </c>
      <c r="B235" s="72" t="s">
        <v>2319</v>
      </c>
      <c r="C235" s="72" t="s">
        <v>373</v>
      </c>
      <c r="D235" s="3" t="s">
        <v>1508</v>
      </c>
      <c r="E235" s="3" t="s">
        <v>121</v>
      </c>
      <c r="F235" s="3" t="s">
        <v>1448</v>
      </c>
      <c r="G235" s="3" t="s">
        <v>1509</v>
      </c>
      <c r="H235" s="72" t="s">
        <v>1510</v>
      </c>
      <c r="I235" s="3" t="s">
        <v>1907</v>
      </c>
      <c r="J235" s="3" t="s">
        <v>1870</v>
      </c>
      <c r="K235" s="3" t="s">
        <v>1886</v>
      </c>
      <c r="L235" s="72" t="s">
        <v>1484</v>
      </c>
      <c r="M235" s="80" t="s">
        <v>1511</v>
      </c>
      <c r="N235" s="3" t="s">
        <v>1512</v>
      </c>
      <c r="O235" s="3" t="s">
        <v>1419</v>
      </c>
      <c r="P235" s="3" t="s">
        <v>1876</v>
      </c>
      <c r="Q235" s="3" t="s">
        <v>1411</v>
      </c>
      <c r="R235" s="72" t="s">
        <v>1412</v>
      </c>
      <c r="S235" s="3" t="s">
        <v>2382</v>
      </c>
      <c r="T235" s="11">
        <v>15117735903</v>
      </c>
      <c r="U235" s="20">
        <v>58</v>
      </c>
      <c r="V235" s="102">
        <f t="shared" si="21"/>
        <v>34.8</v>
      </c>
      <c r="W235" s="102">
        <v>90.17</v>
      </c>
      <c r="X235" s="102">
        <f t="shared" si="22"/>
        <v>36.068000000000005</v>
      </c>
      <c r="Y235" s="102">
        <f t="shared" si="23"/>
        <v>70.868</v>
      </c>
      <c r="Z235" s="138" t="s">
        <v>2313</v>
      </c>
      <c r="AA235" s="97"/>
    </row>
    <row r="236" spans="1:27" ht="30" customHeight="1">
      <c r="A236" s="73">
        <v>56</v>
      </c>
      <c r="B236" s="72" t="s">
        <v>1918</v>
      </c>
      <c r="C236" s="72" t="s">
        <v>374</v>
      </c>
      <c r="D236" s="3" t="s">
        <v>1526</v>
      </c>
      <c r="E236" s="3" t="s">
        <v>121</v>
      </c>
      <c r="F236" s="3" t="s">
        <v>1527</v>
      </c>
      <c r="G236" s="3" t="s">
        <v>1528</v>
      </c>
      <c r="H236" s="72" t="s">
        <v>1529</v>
      </c>
      <c r="I236" s="3" t="s">
        <v>1907</v>
      </c>
      <c r="J236" s="3" t="s">
        <v>1870</v>
      </c>
      <c r="K236" s="3" t="s">
        <v>1886</v>
      </c>
      <c r="L236" s="72" t="s">
        <v>2496</v>
      </c>
      <c r="M236" s="80" t="s">
        <v>2427</v>
      </c>
      <c r="N236" s="3" t="s">
        <v>2659</v>
      </c>
      <c r="O236" s="3" t="s">
        <v>1419</v>
      </c>
      <c r="P236" s="3" t="s">
        <v>1876</v>
      </c>
      <c r="Q236" s="3" t="s">
        <v>1411</v>
      </c>
      <c r="R236" s="72" t="s">
        <v>1412</v>
      </c>
      <c r="S236" s="3" t="s">
        <v>2382</v>
      </c>
      <c r="T236" s="11">
        <v>18285691071</v>
      </c>
      <c r="U236" s="20">
        <v>57</v>
      </c>
      <c r="V236" s="102">
        <f t="shared" si="21"/>
        <v>34.199999999999996</v>
      </c>
      <c r="W236" s="102">
        <v>91.13</v>
      </c>
      <c r="X236" s="102">
        <f t="shared" si="22"/>
        <v>36.452</v>
      </c>
      <c r="Y236" s="102">
        <f t="shared" si="23"/>
        <v>70.65199999999999</v>
      </c>
      <c r="Z236" s="138" t="s">
        <v>1880</v>
      </c>
      <c r="AA236" s="97"/>
    </row>
    <row r="237" spans="1:27" ht="30" customHeight="1">
      <c r="A237" s="73">
        <v>57</v>
      </c>
      <c r="B237" s="72" t="s">
        <v>2321</v>
      </c>
      <c r="C237" s="72" t="s">
        <v>375</v>
      </c>
      <c r="D237" s="3" t="s">
        <v>1486</v>
      </c>
      <c r="E237" s="3" t="s">
        <v>121</v>
      </c>
      <c r="F237" s="3" t="s">
        <v>1448</v>
      </c>
      <c r="G237" s="3" t="s">
        <v>1487</v>
      </c>
      <c r="H237" s="72" t="s">
        <v>1488</v>
      </c>
      <c r="I237" s="3" t="s">
        <v>1907</v>
      </c>
      <c r="J237" s="3" t="s">
        <v>1870</v>
      </c>
      <c r="K237" s="3" t="s">
        <v>2292</v>
      </c>
      <c r="L237" s="72" t="s">
        <v>2609</v>
      </c>
      <c r="M237" s="80" t="s">
        <v>1489</v>
      </c>
      <c r="N237" s="3" t="s">
        <v>2659</v>
      </c>
      <c r="O237" s="3" t="s">
        <v>1419</v>
      </c>
      <c r="P237" s="3" t="s">
        <v>1876</v>
      </c>
      <c r="Q237" s="3" t="s">
        <v>1411</v>
      </c>
      <c r="R237" s="72" t="s">
        <v>1412</v>
      </c>
      <c r="S237" s="3" t="s">
        <v>2382</v>
      </c>
      <c r="T237" s="11">
        <v>15286428641</v>
      </c>
      <c r="U237" s="20">
        <v>58.5</v>
      </c>
      <c r="V237" s="102">
        <f t="shared" si="21"/>
        <v>35.1</v>
      </c>
      <c r="W237" s="102">
        <v>88.67</v>
      </c>
      <c r="X237" s="102">
        <f t="shared" si="22"/>
        <v>35.468</v>
      </c>
      <c r="Y237" s="102">
        <f t="shared" si="23"/>
        <v>70.56800000000001</v>
      </c>
      <c r="Z237" s="138" t="s">
        <v>2297</v>
      </c>
      <c r="AA237" s="97"/>
    </row>
    <row r="238" spans="1:27" ht="30" customHeight="1">
      <c r="A238" s="73">
        <v>58</v>
      </c>
      <c r="B238" s="72" t="s">
        <v>1534</v>
      </c>
      <c r="C238" s="72" t="s">
        <v>376</v>
      </c>
      <c r="D238" s="3" t="s">
        <v>1535</v>
      </c>
      <c r="E238" s="3" t="s">
        <v>121</v>
      </c>
      <c r="F238" s="3" t="s">
        <v>1536</v>
      </c>
      <c r="G238" s="3" t="s">
        <v>1537</v>
      </c>
      <c r="H238" s="72" t="s">
        <v>1538</v>
      </c>
      <c r="I238" s="3" t="s">
        <v>1907</v>
      </c>
      <c r="J238" s="3" t="s">
        <v>1870</v>
      </c>
      <c r="K238" s="3" t="s">
        <v>1886</v>
      </c>
      <c r="L238" s="72" t="s">
        <v>2506</v>
      </c>
      <c r="M238" s="80" t="s">
        <v>2427</v>
      </c>
      <c r="N238" s="3" t="s">
        <v>2659</v>
      </c>
      <c r="O238" s="3" t="s">
        <v>2176</v>
      </c>
      <c r="P238" s="3" t="s">
        <v>1876</v>
      </c>
      <c r="Q238" s="3" t="s">
        <v>1411</v>
      </c>
      <c r="R238" s="72" t="s">
        <v>1412</v>
      </c>
      <c r="S238" s="3" t="s">
        <v>2382</v>
      </c>
      <c r="T238" s="11">
        <v>18386017150</v>
      </c>
      <c r="U238" s="20">
        <v>57</v>
      </c>
      <c r="V238" s="102">
        <f t="shared" si="21"/>
        <v>34.199999999999996</v>
      </c>
      <c r="W238" s="102">
        <v>90.77</v>
      </c>
      <c r="X238" s="102">
        <f t="shared" si="22"/>
        <v>36.308</v>
      </c>
      <c r="Y238" s="102">
        <f t="shared" si="23"/>
        <v>70.508</v>
      </c>
      <c r="Z238" s="138" t="s">
        <v>2293</v>
      </c>
      <c r="AA238" s="97"/>
    </row>
    <row r="239" spans="1:27" ht="30" customHeight="1">
      <c r="A239" s="73">
        <v>59</v>
      </c>
      <c r="B239" s="72" t="s">
        <v>1513</v>
      </c>
      <c r="C239" s="72" t="s">
        <v>377</v>
      </c>
      <c r="D239" s="73" t="s">
        <v>1514</v>
      </c>
      <c r="E239" s="3" t="s">
        <v>121</v>
      </c>
      <c r="F239" s="3" t="s">
        <v>1430</v>
      </c>
      <c r="G239" s="3" t="s">
        <v>1515</v>
      </c>
      <c r="H239" s="72" t="s">
        <v>1516</v>
      </c>
      <c r="I239" s="3" t="s">
        <v>1907</v>
      </c>
      <c r="J239" s="3" t="s">
        <v>1870</v>
      </c>
      <c r="K239" s="3" t="s">
        <v>1886</v>
      </c>
      <c r="L239" s="72" t="s">
        <v>2459</v>
      </c>
      <c r="M239" s="80" t="s">
        <v>2427</v>
      </c>
      <c r="N239" s="3" t="s">
        <v>2659</v>
      </c>
      <c r="O239" s="3" t="s">
        <v>2176</v>
      </c>
      <c r="P239" s="3" t="s">
        <v>1876</v>
      </c>
      <c r="Q239" s="3" t="s">
        <v>1411</v>
      </c>
      <c r="R239" s="72" t="s">
        <v>1412</v>
      </c>
      <c r="S239" s="3" t="s">
        <v>2382</v>
      </c>
      <c r="T239" s="78">
        <v>13688565007</v>
      </c>
      <c r="U239" s="76">
        <v>58</v>
      </c>
      <c r="V239" s="102">
        <f t="shared" si="21"/>
        <v>34.8</v>
      </c>
      <c r="W239" s="105">
        <v>88.67</v>
      </c>
      <c r="X239" s="102">
        <f t="shared" si="22"/>
        <v>35.468</v>
      </c>
      <c r="Y239" s="102">
        <f t="shared" si="23"/>
        <v>70.268</v>
      </c>
      <c r="Z239" s="138" t="s">
        <v>225</v>
      </c>
      <c r="AA239" s="97"/>
    </row>
    <row r="240" spans="1:27" ht="30" customHeight="1">
      <c r="A240" s="73">
        <v>60</v>
      </c>
      <c r="B240" s="72" t="s">
        <v>2232</v>
      </c>
      <c r="C240" s="72" t="s">
        <v>378</v>
      </c>
      <c r="D240" s="3" t="s">
        <v>1543</v>
      </c>
      <c r="E240" s="3" t="s">
        <v>121</v>
      </c>
      <c r="F240" s="3" t="s">
        <v>1527</v>
      </c>
      <c r="G240" s="3" t="s">
        <v>1544</v>
      </c>
      <c r="H240" s="72" t="s">
        <v>1545</v>
      </c>
      <c r="I240" s="3" t="s">
        <v>1907</v>
      </c>
      <c r="J240" s="3" t="s">
        <v>1870</v>
      </c>
      <c r="K240" s="3" t="s">
        <v>1886</v>
      </c>
      <c r="L240" s="72" t="s">
        <v>2609</v>
      </c>
      <c r="M240" s="80" t="s">
        <v>2427</v>
      </c>
      <c r="N240" s="3" t="s">
        <v>2659</v>
      </c>
      <c r="O240" s="3" t="s">
        <v>1419</v>
      </c>
      <c r="P240" s="3" t="s">
        <v>1876</v>
      </c>
      <c r="Q240" s="3" t="s">
        <v>1411</v>
      </c>
      <c r="R240" s="72" t="s">
        <v>1412</v>
      </c>
      <c r="S240" s="3" t="s">
        <v>2382</v>
      </c>
      <c r="T240" s="11">
        <v>15086282393</v>
      </c>
      <c r="U240" s="20">
        <v>56.5</v>
      </c>
      <c r="V240" s="102">
        <f t="shared" si="21"/>
        <v>33.9</v>
      </c>
      <c r="W240" s="102">
        <v>90.67</v>
      </c>
      <c r="X240" s="102">
        <f t="shared" si="22"/>
        <v>36.268</v>
      </c>
      <c r="Y240" s="102">
        <f t="shared" si="23"/>
        <v>70.168</v>
      </c>
      <c r="Z240" s="138" t="s">
        <v>2326</v>
      </c>
      <c r="AA240" s="97"/>
    </row>
    <row r="241" spans="1:27" ht="30" customHeight="1">
      <c r="A241" s="73">
        <v>61</v>
      </c>
      <c r="B241" s="72" t="s">
        <v>2299</v>
      </c>
      <c r="C241" s="72" t="s">
        <v>379</v>
      </c>
      <c r="D241" s="3" t="s">
        <v>1530</v>
      </c>
      <c r="E241" s="3" t="s">
        <v>121</v>
      </c>
      <c r="F241" s="3" t="s">
        <v>1527</v>
      </c>
      <c r="G241" s="3" t="s">
        <v>1531</v>
      </c>
      <c r="H241" s="72" t="s">
        <v>1532</v>
      </c>
      <c r="I241" s="3" t="s">
        <v>1907</v>
      </c>
      <c r="J241" s="3" t="s">
        <v>1870</v>
      </c>
      <c r="K241" s="3" t="s">
        <v>1886</v>
      </c>
      <c r="L241" s="72" t="s">
        <v>1533</v>
      </c>
      <c r="M241" s="80" t="s">
        <v>1469</v>
      </c>
      <c r="N241" s="3" t="s">
        <v>2659</v>
      </c>
      <c r="O241" s="3" t="s">
        <v>1419</v>
      </c>
      <c r="P241" s="3" t="s">
        <v>1876</v>
      </c>
      <c r="Q241" s="3" t="s">
        <v>1411</v>
      </c>
      <c r="R241" s="72" t="s">
        <v>1412</v>
      </c>
      <c r="S241" s="3" t="s">
        <v>2382</v>
      </c>
      <c r="T241" s="11">
        <v>18300888914</v>
      </c>
      <c r="U241" s="20">
        <v>57</v>
      </c>
      <c r="V241" s="102">
        <f t="shared" si="21"/>
        <v>34.199999999999996</v>
      </c>
      <c r="W241" s="102">
        <v>89.33</v>
      </c>
      <c r="X241" s="102">
        <f t="shared" si="22"/>
        <v>35.732</v>
      </c>
      <c r="Y241" s="102">
        <f t="shared" si="23"/>
        <v>69.93199999999999</v>
      </c>
      <c r="Z241" s="138" t="s">
        <v>2323</v>
      </c>
      <c r="AA241" s="97"/>
    </row>
    <row r="242" spans="1:27" ht="30" customHeight="1">
      <c r="A242" s="73">
        <v>62</v>
      </c>
      <c r="B242" s="72" t="s">
        <v>1521</v>
      </c>
      <c r="C242" s="72" t="s">
        <v>380</v>
      </c>
      <c r="D242" s="73" t="s">
        <v>1522</v>
      </c>
      <c r="E242" s="3" t="s">
        <v>121</v>
      </c>
      <c r="F242" s="3" t="s">
        <v>1430</v>
      </c>
      <c r="G242" s="3" t="s">
        <v>1523</v>
      </c>
      <c r="H242" s="72" t="s">
        <v>1524</v>
      </c>
      <c r="I242" s="3" t="s">
        <v>1907</v>
      </c>
      <c r="J242" s="3" t="s">
        <v>1870</v>
      </c>
      <c r="K242" s="3" t="s">
        <v>1886</v>
      </c>
      <c r="L242" s="72" t="s">
        <v>2459</v>
      </c>
      <c r="M242" s="80" t="s">
        <v>1525</v>
      </c>
      <c r="N242" s="3" t="s">
        <v>2659</v>
      </c>
      <c r="O242" s="3" t="s">
        <v>1419</v>
      </c>
      <c r="P242" s="3" t="s">
        <v>1876</v>
      </c>
      <c r="Q242" s="3" t="s">
        <v>1411</v>
      </c>
      <c r="R242" s="72" t="s">
        <v>1412</v>
      </c>
      <c r="S242" s="3" t="s">
        <v>2382</v>
      </c>
      <c r="T242" s="78">
        <v>18885669773</v>
      </c>
      <c r="U242" s="76">
        <v>57.5</v>
      </c>
      <c r="V242" s="102">
        <f t="shared" si="21"/>
        <v>34.5</v>
      </c>
      <c r="W242" s="105">
        <v>88.43</v>
      </c>
      <c r="X242" s="102">
        <f t="shared" si="22"/>
        <v>35.37200000000001</v>
      </c>
      <c r="Y242" s="102">
        <f t="shared" si="23"/>
        <v>69.87200000000001</v>
      </c>
      <c r="Z242" s="138" t="s">
        <v>1642</v>
      </c>
      <c r="AA242" s="97"/>
    </row>
    <row r="243" spans="1:27" ht="30" customHeight="1">
      <c r="A243" s="73">
        <v>63</v>
      </c>
      <c r="B243" s="72" t="s">
        <v>2504</v>
      </c>
      <c r="C243" s="72" t="s">
        <v>381</v>
      </c>
      <c r="D243" s="3" t="s">
        <v>1494</v>
      </c>
      <c r="E243" s="3" t="s">
        <v>121</v>
      </c>
      <c r="F243" s="3" t="s">
        <v>1414</v>
      </c>
      <c r="G243" s="3" t="s">
        <v>1495</v>
      </c>
      <c r="H243" s="72" t="s">
        <v>1496</v>
      </c>
      <c r="I243" s="3" t="s">
        <v>1907</v>
      </c>
      <c r="J243" s="3" t="s">
        <v>1870</v>
      </c>
      <c r="K243" s="3" t="s">
        <v>2292</v>
      </c>
      <c r="L243" s="72" t="s">
        <v>1497</v>
      </c>
      <c r="M243" s="80" t="s">
        <v>1498</v>
      </c>
      <c r="N243" s="3" t="s">
        <v>2659</v>
      </c>
      <c r="O243" s="3" t="s">
        <v>1419</v>
      </c>
      <c r="P243" s="3" t="s">
        <v>1876</v>
      </c>
      <c r="Q243" s="3" t="s">
        <v>1411</v>
      </c>
      <c r="R243" s="72" t="s">
        <v>1412</v>
      </c>
      <c r="S243" s="3" t="s">
        <v>2382</v>
      </c>
      <c r="T243" s="11">
        <v>18785002007</v>
      </c>
      <c r="U243" s="20">
        <v>58.5</v>
      </c>
      <c r="V243" s="102">
        <f t="shared" si="21"/>
        <v>35.1</v>
      </c>
      <c r="W243" s="102">
        <v>86.17</v>
      </c>
      <c r="X243" s="102">
        <f t="shared" si="22"/>
        <v>34.468</v>
      </c>
      <c r="Y243" s="102">
        <f t="shared" si="23"/>
        <v>69.56800000000001</v>
      </c>
      <c r="Z243" s="138" t="s">
        <v>226</v>
      </c>
      <c r="AA243" s="97"/>
    </row>
    <row r="244" spans="1:27" ht="30" customHeight="1">
      <c r="A244" s="73">
        <v>64</v>
      </c>
      <c r="B244" s="72" t="s">
        <v>1499</v>
      </c>
      <c r="C244" s="72" t="s">
        <v>382</v>
      </c>
      <c r="D244" s="73" t="s">
        <v>1500</v>
      </c>
      <c r="E244" s="3" t="s">
        <v>121</v>
      </c>
      <c r="F244" s="3" t="s">
        <v>1430</v>
      </c>
      <c r="G244" s="3" t="s">
        <v>1501</v>
      </c>
      <c r="H244" s="72" t="s">
        <v>1502</v>
      </c>
      <c r="I244" s="3" t="s">
        <v>1907</v>
      </c>
      <c r="J244" s="3" t="s">
        <v>1870</v>
      </c>
      <c r="K244" s="3" t="s">
        <v>1886</v>
      </c>
      <c r="L244" s="72" t="s">
        <v>1503</v>
      </c>
      <c r="M244" s="80" t="s">
        <v>1418</v>
      </c>
      <c r="N244" s="3" t="s">
        <v>2659</v>
      </c>
      <c r="O244" s="3" t="s">
        <v>1419</v>
      </c>
      <c r="P244" s="3" t="s">
        <v>1876</v>
      </c>
      <c r="Q244" s="3" t="s">
        <v>1411</v>
      </c>
      <c r="R244" s="72" t="s">
        <v>1412</v>
      </c>
      <c r="S244" s="3" t="s">
        <v>2382</v>
      </c>
      <c r="T244" s="78">
        <v>15308563667</v>
      </c>
      <c r="U244" s="76">
        <v>58.5</v>
      </c>
      <c r="V244" s="102">
        <f t="shared" si="21"/>
        <v>35.1</v>
      </c>
      <c r="W244" s="105">
        <v>85.67</v>
      </c>
      <c r="X244" s="102">
        <f t="shared" si="22"/>
        <v>34.268</v>
      </c>
      <c r="Y244" s="102">
        <f t="shared" si="23"/>
        <v>69.368</v>
      </c>
      <c r="Z244" s="138" t="s">
        <v>227</v>
      </c>
      <c r="AA244" s="97"/>
    </row>
    <row r="245" spans="1:27" ht="30" customHeight="1">
      <c r="A245" s="73">
        <v>65</v>
      </c>
      <c r="B245" s="72" t="s">
        <v>1903</v>
      </c>
      <c r="C245" s="72" t="s">
        <v>383</v>
      </c>
      <c r="D245" s="3" t="s">
        <v>1539</v>
      </c>
      <c r="E245" s="3" t="s">
        <v>121</v>
      </c>
      <c r="F245" s="3" t="s">
        <v>1448</v>
      </c>
      <c r="G245" s="3" t="s">
        <v>1540</v>
      </c>
      <c r="H245" s="72" t="s">
        <v>1541</v>
      </c>
      <c r="I245" s="3" t="s">
        <v>1907</v>
      </c>
      <c r="J245" s="3" t="s">
        <v>1870</v>
      </c>
      <c r="K245" s="3" t="s">
        <v>2292</v>
      </c>
      <c r="L245" s="72" t="s">
        <v>1700</v>
      </c>
      <c r="M245" s="80" t="s">
        <v>1542</v>
      </c>
      <c r="N245" s="3" t="s">
        <v>2659</v>
      </c>
      <c r="O245" s="3" t="s">
        <v>1419</v>
      </c>
      <c r="P245" s="3" t="s">
        <v>1876</v>
      </c>
      <c r="Q245" s="3" t="s">
        <v>1411</v>
      </c>
      <c r="R245" s="72" t="s">
        <v>1412</v>
      </c>
      <c r="S245" s="3" t="s">
        <v>2382</v>
      </c>
      <c r="T245" s="11">
        <v>18744884450</v>
      </c>
      <c r="U245" s="20">
        <v>56.5</v>
      </c>
      <c r="V245" s="102">
        <f aca="true" t="shared" si="24" ref="V245:V266">U245*0.6</f>
        <v>33.9</v>
      </c>
      <c r="W245" s="102">
        <v>88.67</v>
      </c>
      <c r="X245" s="102">
        <f aca="true" t="shared" si="25" ref="X245:X266">W245*0.4</f>
        <v>35.468</v>
      </c>
      <c r="Y245" s="102">
        <f aca="true" t="shared" si="26" ref="Y245:Y266">V245+X245</f>
        <v>69.368</v>
      </c>
      <c r="Z245" s="138" t="s">
        <v>228</v>
      </c>
      <c r="AA245" s="97"/>
    </row>
    <row r="246" spans="1:27" ht="30" customHeight="1">
      <c r="A246" s="73">
        <v>66</v>
      </c>
      <c r="B246" s="72" t="s">
        <v>2290</v>
      </c>
      <c r="C246" s="72" t="s">
        <v>384</v>
      </c>
      <c r="D246" s="3" t="s">
        <v>1457</v>
      </c>
      <c r="E246" s="3" t="s">
        <v>121</v>
      </c>
      <c r="F246" s="3" t="s">
        <v>1448</v>
      </c>
      <c r="G246" s="3" t="s">
        <v>1458</v>
      </c>
      <c r="H246" s="72" t="s">
        <v>1459</v>
      </c>
      <c r="I246" s="3" t="s">
        <v>1907</v>
      </c>
      <c r="J246" s="3" t="s">
        <v>1870</v>
      </c>
      <c r="K246" s="3" t="s">
        <v>1886</v>
      </c>
      <c r="L246" s="72" t="s">
        <v>2194</v>
      </c>
      <c r="M246" s="80" t="s">
        <v>1402</v>
      </c>
      <c r="N246" s="3" t="s">
        <v>2659</v>
      </c>
      <c r="O246" s="3" t="s">
        <v>1460</v>
      </c>
      <c r="P246" s="3" t="s">
        <v>1876</v>
      </c>
      <c r="Q246" s="3" t="s">
        <v>1411</v>
      </c>
      <c r="R246" s="72" t="s">
        <v>1412</v>
      </c>
      <c r="S246" s="3" t="s">
        <v>2382</v>
      </c>
      <c r="T246" s="11">
        <v>13885637415</v>
      </c>
      <c r="U246" s="20">
        <v>62</v>
      </c>
      <c r="V246" s="102">
        <f t="shared" si="24"/>
        <v>37.199999999999996</v>
      </c>
      <c r="W246" s="102">
        <v>80</v>
      </c>
      <c r="X246" s="102">
        <f t="shared" si="25"/>
        <v>32</v>
      </c>
      <c r="Y246" s="102">
        <f t="shared" si="26"/>
        <v>69.19999999999999</v>
      </c>
      <c r="Z246" s="138" t="s">
        <v>1932</v>
      </c>
      <c r="AA246" s="97"/>
    </row>
    <row r="247" spans="1:27" ht="30" customHeight="1">
      <c r="A247" s="73">
        <v>67</v>
      </c>
      <c r="B247" s="72" t="s">
        <v>2230</v>
      </c>
      <c r="C247" s="72" t="s">
        <v>385</v>
      </c>
      <c r="D247" s="3" t="s">
        <v>1559</v>
      </c>
      <c r="E247" s="3" t="s">
        <v>121</v>
      </c>
      <c r="F247" s="3" t="s">
        <v>1414</v>
      </c>
      <c r="G247" s="3" t="s">
        <v>1560</v>
      </c>
      <c r="H247" s="72" t="s">
        <v>1561</v>
      </c>
      <c r="I247" s="3" t="s">
        <v>1907</v>
      </c>
      <c r="J247" s="3" t="s">
        <v>1870</v>
      </c>
      <c r="K247" s="3" t="s">
        <v>2292</v>
      </c>
      <c r="L247" s="72" t="s">
        <v>2459</v>
      </c>
      <c r="M247" s="80" t="s">
        <v>2427</v>
      </c>
      <c r="N247" s="3" t="s">
        <v>2659</v>
      </c>
      <c r="O247" s="3" t="s">
        <v>1419</v>
      </c>
      <c r="P247" s="3" t="s">
        <v>1876</v>
      </c>
      <c r="Q247" s="3" t="s">
        <v>1411</v>
      </c>
      <c r="R247" s="72" t="s">
        <v>1412</v>
      </c>
      <c r="S247" s="3" t="s">
        <v>2382</v>
      </c>
      <c r="T247" s="11">
        <v>18385991820</v>
      </c>
      <c r="U247" s="20">
        <v>55.5</v>
      </c>
      <c r="V247" s="102">
        <f t="shared" si="24"/>
        <v>33.3</v>
      </c>
      <c r="W247" s="102">
        <v>89.67</v>
      </c>
      <c r="X247" s="102">
        <f t="shared" si="25"/>
        <v>35.868</v>
      </c>
      <c r="Y247" s="102">
        <f t="shared" si="26"/>
        <v>69.168</v>
      </c>
      <c r="Z247" s="138" t="s">
        <v>229</v>
      </c>
      <c r="AA247" s="97"/>
    </row>
    <row r="248" spans="1:27" ht="30" customHeight="1">
      <c r="A248" s="73">
        <v>68</v>
      </c>
      <c r="B248" s="72" t="s">
        <v>1575</v>
      </c>
      <c r="C248" s="72" t="s">
        <v>386</v>
      </c>
      <c r="D248" s="73" t="s">
        <v>1576</v>
      </c>
      <c r="E248" s="3" t="s">
        <v>121</v>
      </c>
      <c r="F248" s="3" t="s">
        <v>1408</v>
      </c>
      <c r="G248" s="3" t="s">
        <v>1577</v>
      </c>
      <c r="H248" s="72" t="s">
        <v>1578</v>
      </c>
      <c r="I248" s="3" t="s">
        <v>1907</v>
      </c>
      <c r="J248" s="3" t="s">
        <v>1870</v>
      </c>
      <c r="K248" s="3" t="s">
        <v>2292</v>
      </c>
      <c r="L248" s="72" t="s">
        <v>2002</v>
      </c>
      <c r="M248" s="80" t="s">
        <v>1579</v>
      </c>
      <c r="N248" s="3" t="s">
        <v>2659</v>
      </c>
      <c r="O248" s="3" t="s">
        <v>1419</v>
      </c>
      <c r="P248" s="3" t="s">
        <v>1876</v>
      </c>
      <c r="Q248" s="3" t="s">
        <v>1411</v>
      </c>
      <c r="R248" s="72" t="s">
        <v>1412</v>
      </c>
      <c r="S248" s="3" t="s">
        <v>2382</v>
      </c>
      <c r="T248" s="78">
        <v>18785655754</v>
      </c>
      <c r="U248" s="76">
        <v>55</v>
      </c>
      <c r="V248" s="102">
        <f t="shared" si="24"/>
        <v>33</v>
      </c>
      <c r="W248" s="105">
        <v>90.07</v>
      </c>
      <c r="X248" s="102">
        <f t="shared" si="25"/>
        <v>36.028</v>
      </c>
      <c r="Y248" s="102">
        <f t="shared" si="26"/>
        <v>69.02799999999999</v>
      </c>
      <c r="Z248" s="138" t="s">
        <v>2315</v>
      </c>
      <c r="AA248" s="97"/>
    </row>
    <row r="249" spans="1:27" ht="30" customHeight="1">
      <c r="A249" s="73">
        <v>69</v>
      </c>
      <c r="B249" s="72" t="s">
        <v>2317</v>
      </c>
      <c r="C249" s="72" t="s">
        <v>387</v>
      </c>
      <c r="D249" s="3" t="s">
        <v>1554</v>
      </c>
      <c r="E249" s="3" t="s">
        <v>121</v>
      </c>
      <c r="F249" s="3" t="s">
        <v>1527</v>
      </c>
      <c r="G249" s="3" t="s">
        <v>1555</v>
      </c>
      <c r="H249" s="72" t="s">
        <v>1556</v>
      </c>
      <c r="I249" s="3" t="s">
        <v>1907</v>
      </c>
      <c r="J249" s="3" t="s">
        <v>1870</v>
      </c>
      <c r="K249" s="3" t="s">
        <v>1886</v>
      </c>
      <c r="L249" s="72" t="s">
        <v>1557</v>
      </c>
      <c r="M249" s="80" t="s">
        <v>1558</v>
      </c>
      <c r="N249" s="3" t="s">
        <v>2659</v>
      </c>
      <c r="O249" s="3" t="s">
        <v>1419</v>
      </c>
      <c r="P249" s="3" t="s">
        <v>1876</v>
      </c>
      <c r="Q249" s="3" t="s">
        <v>1411</v>
      </c>
      <c r="R249" s="72" t="s">
        <v>1412</v>
      </c>
      <c r="S249" s="3" t="s">
        <v>2382</v>
      </c>
      <c r="T249" s="11">
        <v>18785110280</v>
      </c>
      <c r="U249" s="20">
        <v>55.5</v>
      </c>
      <c r="V249" s="102">
        <f t="shared" si="24"/>
        <v>33.3</v>
      </c>
      <c r="W249" s="102">
        <v>89.07</v>
      </c>
      <c r="X249" s="102">
        <f t="shared" si="25"/>
        <v>35.628</v>
      </c>
      <c r="Y249" s="102">
        <f t="shared" si="26"/>
        <v>68.928</v>
      </c>
      <c r="Z249" s="138" t="s">
        <v>1864</v>
      </c>
      <c r="AA249" s="97"/>
    </row>
    <row r="250" spans="1:27" ht="30" customHeight="1">
      <c r="A250" s="73">
        <v>70</v>
      </c>
      <c r="B250" s="72" t="s">
        <v>2308</v>
      </c>
      <c r="C250" s="72" t="s">
        <v>388</v>
      </c>
      <c r="D250" s="3" t="s">
        <v>1572</v>
      </c>
      <c r="E250" s="3" t="s">
        <v>121</v>
      </c>
      <c r="F250" s="3" t="s">
        <v>1448</v>
      </c>
      <c r="G250" s="3" t="s">
        <v>1573</v>
      </c>
      <c r="H250" s="72" t="s">
        <v>1574</v>
      </c>
      <c r="I250" s="3" t="s">
        <v>1907</v>
      </c>
      <c r="J250" s="3" t="s">
        <v>1870</v>
      </c>
      <c r="K250" s="3" t="s">
        <v>1886</v>
      </c>
      <c r="L250" s="72" t="s">
        <v>2454</v>
      </c>
      <c r="M250" s="80" t="s">
        <v>1402</v>
      </c>
      <c r="N250" s="3" t="s">
        <v>2659</v>
      </c>
      <c r="O250" s="3" t="s">
        <v>1419</v>
      </c>
      <c r="P250" s="3" t="s">
        <v>1876</v>
      </c>
      <c r="Q250" s="3" t="s">
        <v>1411</v>
      </c>
      <c r="R250" s="72" t="s">
        <v>1412</v>
      </c>
      <c r="S250" s="3" t="s">
        <v>2382</v>
      </c>
      <c r="T250" s="11">
        <v>15286746823</v>
      </c>
      <c r="U250" s="20">
        <v>55</v>
      </c>
      <c r="V250" s="102">
        <f t="shared" si="24"/>
        <v>33</v>
      </c>
      <c r="W250" s="102">
        <v>89.67</v>
      </c>
      <c r="X250" s="102">
        <f t="shared" si="25"/>
        <v>35.868</v>
      </c>
      <c r="Y250" s="102">
        <f t="shared" si="26"/>
        <v>68.868</v>
      </c>
      <c r="Z250" s="138" t="s">
        <v>230</v>
      </c>
      <c r="AA250" s="97"/>
    </row>
    <row r="251" spans="1:27" ht="30" customHeight="1">
      <c r="A251" s="73">
        <v>71</v>
      </c>
      <c r="B251" s="72" t="s">
        <v>1636</v>
      </c>
      <c r="C251" s="72" t="s">
        <v>389</v>
      </c>
      <c r="D251" s="3" t="s">
        <v>1330</v>
      </c>
      <c r="E251" s="3" t="s">
        <v>121</v>
      </c>
      <c r="F251" s="3" t="s">
        <v>1448</v>
      </c>
      <c r="G251" s="3" t="s">
        <v>1552</v>
      </c>
      <c r="H251" s="72" t="s">
        <v>1553</v>
      </c>
      <c r="I251" s="3" t="s">
        <v>1907</v>
      </c>
      <c r="J251" s="3" t="s">
        <v>1870</v>
      </c>
      <c r="K251" s="3" t="s">
        <v>2292</v>
      </c>
      <c r="L251" s="72" t="s">
        <v>2408</v>
      </c>
      <c r="M251" s="80" t="s">
        <v>1424</v>
      </c>
      <c r="N251" s="3" t="s">
        <v>2659</v>
      </c>
      <c r="O251" s="3" t="s">
        <v>1419</v>
      </c>
      <c r="P251" s="3" t="s">
        <v>1876</v>
      </c>
      <c r="Q251" s="3" t="s">
        <v>1411</v>
      </c>
      <c r="R251" s="72" t="s">
        <v>1412</v>
      </c>
      <c r="S251" s="3" t="s">
        <v>2382</v>
      </c>
      <c r="T251" s="11">
        <v>18311850073</v>
      </c>
      <c r="U251" s="20">
        <v>55.5</v>
      </c>
      <c r="V251" s="102">
        <f t="shared" si="24"/>
        <v>33.3</v>
      </c>
      <c r="W251" s="102">
        <v>88.33</v>
      </c>
      <c r="X251" s="102">
        <f t="shared" si="25"/>
        <v>35.332</v>
      </c>
      <c r="Y251" s="102">
        <f t="shared" si="26"/>
        <v>68.632</v>
      </c>
      <c r="Z251" s="138" t="s">
        <v>1918</v>
      </c>
      <c r="AA251" s="97"/>
    </row>
    <row r="252" spans="1:27" ht="30" customHeight="1">
      <c r="A252" s="73">
        <v>72</v>
      </c>
      <c r="B252" s="72" t="s">
        <v>2480</v>
      </c>
      <c r="C252" s="72" t="s">
        <v>390</v>
      </c>
      <c r="D252" s="3" t="s">
        <v>1566</v>
      </c>
      <c r="E252" s="3" t="s">
        <v>121</v>
      </c>
      <c r="F252" s="3" t="s">
        <v>1421</v>
      </c>
      <c r="G252" s="3" t="s">
        <v>1567</v>
      </c>
      <c r="H252" s="72" t="s">
        <v>1568</v>
      </c>
      <c r="I252" s="3" t="s">
        <v>1907</v>
      </c>
      <c r="J252" s="3" t="s">
        <v>1870</v>
      </c>
      <c r="K252" s="3" t="s">
        <v>2292</v>
      </c>
      <c r="L252" s="72" t="s">
        <v>1569</v>
      </c>
      <c r="M252" s="80" t="s">
        <v>1570</v>
      </c>
      <c r="N252" s="3" t="s">
        <v>1571</v>
      </c>
      <c r="O252" s="3" t="s">
        <v>1419</v>
      </c>
      <c r="P252" s="3" t="s">
        <v>1876</v>
      </c>
      <c r="Q252" s="3" t="s">
        <v>1411</v>
      </c>
      <c r="R252" s="72" t="s">
        <v>1412</v>
      </c>
      <c r="S252" s="3" t="s">
        <v>2382</v>
      </c>
      <c r="T252" s="11">
        <v>18311869452</v>
      </c>
      <c r="U252" s="20">
        <v>55.5</v>
      </c>
      <c r="V252" s="102">
        <f t="shared" si="24"/>
        <v>33.3</v>
      </c>
      <c r="W252" s="102">
        <v>88.33</v>
      </c>
      <c r="X252" s="102">
        <f t="shared" si="25"/>
        <v>35.332</v>
      </c>
      <c r="Y252" s="102">
        <f t="shared" si="26"/>
        <v>68.632</v>
      </c>
      <c r="Z252" s="138" t="s">
        <v>2317</v>
      </c>
      <c r="AA252" s="97"/>
    </row>
    <row r="253" spans="1:27" ht="30" customHeight="1">
      <c r="A253" s="73">
        <v>73</v>
      </c>
      <c r="B253" s="72" t="s">
        <v>1596</v>
      </c>
      <c r="C253" s="72" t="s">
        <v>391</v>
      </c>
      <c r="D253" s="3" t="s">
        <v>1597</v>
      </c>
      <c r="E253" s="3" t="s">
        <v>121</v>
      </c>
      <c r="F253" s="3" t="s">
        <v>1466</v>
      </c>
      <c r="G253" s="3" t="s">
        <v>1598</v>
      </c>
      <c r="H253" s="72" t="s">
        <v>1599</v>
      </c>
      <c r="I253" s="3" t="s">
        <v>1907</v>
      </c>
      <c r="J253" s="3" t="s">
        <v>1870</v>
      </c>
      <c r="K253" s="3" t="s">
        <v>1886</v>
      </c>
      <c r="L253" s="72" t="s">
        <v>1600</v>
      </c>
      <c r="M253" s="80" t="s">
        <v>2427</v>
      </c>
      <c r="N253" s="3" t="s">
        <v>2659</v>
      </c>
      <c r="O253" s="3" t="s">
        <v>1419</v>
      </c>
      <c r="P253" s="3" t="s">
        <v>1876</v>
      </c>
      <c r="Q253" s="3" t="s">
        <v>1411</v>
      </c>
      <c r="R253" s="72" t="s">
        <v>1412</v>
      </c>
      <c r="S253" s="3" t="s">
        <v>2382</v>
      </c>
      <c r="T253" s="11">
        <v>18286678092</v>
      </c>
      <c r="U253" s="20">
        <v>54</v>
      </c>
      <c r="V253" s="102">
        <f t="shared" si="24"/>
        <v>32.4</v>
      </c>
      <c r="W253" s="102">
        <v>90.5</v>
      </c>
      <c r="X253" s="102">
        <f t="shared" si="25"/>
        <v>36.2</v>
      </c>
      <c r="Y253" s="102">
        <f t="shared" si="26"/>
        <v>68.6</v>
      </c>
      <c r="Z253" s="138" t="s">
        <v>2328</v>
      </c>
      <c r="AA253" s="97"/>
    </row>
    <row r="254" spans="1:27" ht="30" customHeight="1">
      <c r="A254" s="73">
        <v>74</v>
      </c>
      <c r="B254" s="72" t="s">
        <v>1589</v>
      </c>
      <c r="C254" s="72" t="s">
        <v>392</v>
      </c>
      <c r="D254" s="73" t="s">
        <v>1590</v>
      </c>
      <c r="E254" s="3" t="s">
        <v>121</v>
      </c>
      <c r="F254" s="3" t="s">
        <v>1408</v>
      </c>
      <c r="G254" s="3" t="s">
        <v>1591</v>
      </c>
      <c r="H254" s="72" t="s">
        <v>1592</v>
      </c>
      <c r="I254" s="3" t="s">
        <v>1907</v>
      </c>
      <c r="J254" s="3" t="s">
        <v>1870</v>
      </c>
      <c r="K254" s="3" t="s">
        <v>1886</v>
      </c>
      <c r="L254" s="72" t="s">
        <v>1484</v>
      </c>
      <c r="M254" s="80" t="s">
        <v>2427</v>
      </c>
      <c r="N254" s="3" t="s">
        <v>2659</v>
      </c>
      <c r="O254" s="3" t="s">
        <v>2176</v>
      </c>
      <c r="P254" s="3" t="s">
        <v>1876</v>
      </c>
      <c r="Q254" s="3" t="s">
        <v>1411</v>
      </c>
      <c r="R254" s="72" t="s">
        <v>1412</v>
      </c>
      <c r="S254" s="3" t="s">
        <v>2382</v>
      </c>
      <c r="T254" s="78">
        <v>18932065291</v>
      </c>
      <c r="U254" s="76">
        <v>54.5</v>
      </c>
      <c r="V254" s="102">
        <f t="shared" si="24"/>
        <v>32.699999999999996</v>
      </c>
      <c r="W254" s="105">
        <v>89.67</v>
      </c>
      <c r="X254" s="102">
        <f t="shared" si="25"/>
        <v>35.868</v>
      </c>
      <c r="Y254" s="102">
        <f t="shared" si="26"/>
        <v>68.568</v>
      </c>
      <c r="Z254" s="138" t="s">
        <v>2299</v>
      </c>
      <c r="AA254" s="97"/>
    </row>
    <row r="255" spans="1:27" ht="30" customHeight="1">
      <c r="A255" s="73">
        <v>75</v>
      </c>
      <c r="B255" s="72" t="s">
        <v>2501</v>
      </c>
      <c r="C255" s="72" t="s">
        <v>393</v>
      </c>
      <c r="D255" s="3" t="s">
        <v>1584</v>
      </c>
      <c r="E255" s="3" t="s">
        <v>121</v>
      </c>
      <c r="F255" s="3" t="s">
        <v>1527</v>
      </c>
      <c r="G255" s="3" t="s">
        <v>1585</v>
      </c>
      <c r="H255" s="72" t="s">
        <v>1586</v>
      </c>
      <c r="I255" s="3" t="s">
        <v>1907</v>
      </c>
      <c r="J255" s="3" t="s">
        <v>1870</v>
      </c>
      <c r="K255" s="3" t="s">
        <v>1886</v>
      </c>
      <c r="L255" s="72" t="s">
        <v>1587</v>
      </c>
      <c r="M255" s="80" t="s">
        <v>1588</v>
      </c>
      <c r="N255" s="3" t="s">
        <v>2659</v>
      </c>
      <c r="O255" s="3" t="s">
        <v>1419</v>
      </c>
      <c r="P255" s="3" t="s">
        <v>1876</v>
      </c>
      <c r="Q255" s="3" t="s">
        <v>1411</v>
      </c>
      <c r="R255" s="72" t="s">
        <v>1412</v>
      </c>
      <c r="S255" s="3" t="s">
        <v>2382</v>
      </c>
      <c r="T255" s="11">
        <v>13339669571</v>
      </c>
      <c r="U255" s="20">
        <v>54.5</v>
      </c>
      <c r="V255" s="102">
        <f t="shared" si="24"/>
        <v>32.699999999999996</v>
      </c>
      <c r="W255" s="102">
        <v>89.23</v>
      </c>
      <c r="X255" s="102">
        <f t="shared" si="25"/>
        <v>35.692</v>
      </c>
      <c r="Y255" s="102">
        <f t="shared" si="26"/>
        <v>68.392</v>
      </c>
      <c r="Z255" s="138" t="s">
        <v>234</v>
      </c>
      <c r="AA255" s="97"/>
    </row>
    <row r="256" spans="1:27" ht="30" customHeight="1">
      <c r="A256" s="73">
        <v>76</v>
      </c>
      <c r="B256" s="72" t="s">
        <v>1601</v>
      </c>
      <c r="C256" s="72" t="s">
        <v>394</v>
      </c>
      <c r="D256" s="3" t="s">
        <v>1602</v>
      </c>
      <c r="E256" s="3" t="s">
        <v>121</v>
      </c>
      <c r="F256" s="3" t="s">
        <v>1466</v>
      </c>
      <c r="G256" s="3" t="s">
        <v>1603</v>
      </c>
      <c r="H256" s="72" t="s">
        <v>1604</v>
      </c>
      <c r="I256" s="3" t="s">
        <v>1907</v>
      </c>
      <c r="J256" s="3" t="s">
        <v>1870</v>
      </c>
      <c r="K256" s="3" t="s">
        <v>2292</v>
      </c>
      <c r="L256" s="72" t="s">
        <v>1605</v>
      </c>
      <c r="M256" s="80" t="s">
        <v>2427</v>
      </c>
      <c r="N256" s="3" t="s">
        <v>2659</v>
      </c>
      <c r="O256" s="3" t="s">
        <v>1419</v>
      </c>
      <c r="P256" s="3" t="s">
        <v>1876</v>
      </c>
      <c r="Q256" s="3" t="s">
        <v>1411</v>
      </c>
      <c r="R256" s="72" t="s">
        <v>1412</v>
      </c>
      <c r="S256" s="3" t="s">
        <v>2382</v>
      </c>
      <c r="T256" s="11">
        <v>15185873650</v>
      </c>
      <c r="U256" s="20">
        <v>53.5</v>
      </c>
      <c r="V256" s="102">
        <f t="shared" si="24"/>
        <v>32.1</v>
      </c>
      <c r="W256" s="102">
        <v>88.97</v>
      </c>
      <c r="X256" s="102">
        <f t="shared" si="25"/>
        <v>35.588</v>
      </c>
      <c r="Y256" s="102">
        <f t="shared" si="26"/>
        <v>67.688</v>
      </c>
      <c r="Z256" s="138" t="s">
        <v>2305</v>
      </c>
      <c r="AA256" s="97"/>
    </row>
    <row r="257" spans="1:27" ht="30" customHeight="1">
      <c r="A257" s="73">
        <v>77</v>
      </c>
      <c r="B257" s="72" t="s">
        <v>1076</v>
      </c>
      <c r="C257" s="72" t="s">
        <v>395</v>
      </c>
      <c r="D257" s="3" t="s">
        <v>1562</v>
      </c>
      <c r="E257" s="3" t="s">
        <v>121</v>
      </c>
      <c r="F257" s="3" t="s">
        <v>1421</v>
      </c>
      <c r="G257" s="3" t="s">
        <v>1563</v>
      </c>
      <c r="H257" s="72" t="s">
        <v>1564</v>
      </c>
      <c r="I257" s="3" t="s">
        <v>1907</v>
      </c>
      <c r="J257" s="3" t="s">
        <v>1870</v>
      </c>
      <c r="K257" s="3" t="s">
        <v>1886</v>
      </c>
      <c r="L257" s="72" t="s">
        <v>1565</v>
      </c>
      <c r="M257" s="80" t="s">
        <v>2427</v>
      </c>
      <c r="N257" s="3" t="s">
        <v>2659</v>
      </c>
      <c r="O257" s="3" t="s">
        <v>1419</v>
      </c>
      <c r="P257" s="3" t="s">
        <v>1876</v>
      </c>
      <c r="Q257" s="3" t="s">
        <v>1411</v>
      </c>
      <c r="R257" s="72" t="s">
        <v>1412</v>
      </c>
      <c r="S257" s="3" t="s">
        <v>2382</v>
      </c>
      <c r="T257" s="11">
        <v>18385877684</v>
      </c>
      <c r="U257" s="20">
        <v>55.5</v>
      </c>
      <c r="V257" s="102">
        <f t="shared" si="24"/>
        <v>33.3</v>
      </c>
      <c r="W257" s="102">
        <v>85.33</v>
      </c>
      <c r="X257" s="102">
        <f t="shared" si="25"/>
        <v>34.132</v>
      </c>
      <c r="Y257" s="102">
        <f t="shared" si="26"/>
        <v>67.43199999999999</v>
      </c>
      <c r="Z257" s="138" t="s">
        <v>1896</v>
      </c>
      <c r="AA257" s="97"/>
    </row>
    <row r="258" spans="1:27" ht="30" customHeight="1">
      <c r="A258" s="73">
        <v>78</v>
      </c>
      <c r="B258" s="72" t="s">
        <v>1517</v>
      </c>
      <c r="C258" s="72" t="s">
        <v>396</v>
      </c>
      <c r="D258" s="3" t="s">
        <v>1518</v>
      </c>
      <c r="E258" s="3" t="s">
        <v>121</v>
      </c>
      <c r="F258" s="3" t="s">
        <v>1466</v>
      </c>
      <c r="G258" s="3" t="s">
        <v>1519</v>
      </c>
      <c r="H258" s="72" t="s">
        <v>1520</v>
      </c>
      <c r="I258" s="3" t="s">
        <v>1907</v>
      </c>
      <c r="J258" s="3" t="s">
        <v>1870</v>
      </c>
      <c r="K258" s="3" t="s">
        <v>1886</v>
      </c>
      <c r="L258" s="72" t="s">
        <v>1979</v>
      </c>
      <c r="M258" s="80" t="s">
        <v>2120</v>
      </c>
      <c r="N258" s="3" t="s">
        <v>2659</v>
      </c>
      <c r="O258" s="3" t="s">
        <v>1875</v>
      </c>
      <c r="P258" s="3" t="s">
        <v>1876</v>
      </c>
      <c r="Q258" s="3" t="s">
        <v>1411</v>
      </c>
      <c r="R258" s="72" t="s">
        <v>1412</v>
      </c>
      <c r="S258" s="3" t="s">
        <v>2382</v>
      </c>
      <c r="T258" s="11">
        <v>18798810356</v>
      </c>
      <c r="U258" s="20">
        <v>57.5</v>
      </c>
      <c r="V258" s="102">
        <f t="shared" si="24"/>
        <v>34.5</v>
      </c>
      <c r="W258" s="102">
        <v>82</v>
      </c>
      <c r="X258" s="102">
        <f t="shared" si="25"/>
        <v>32.800000000000004</v>
      </c>
      <c r="Y258" s="102">
        <f t="shared" si="26"/>
        <v>67.30000000000001</v>
      </c>
      <c r="Z258" s="138" t="s">
        <v>235</v>
      </c>
      <c r="AA258" s="97"/>
    </row>
    <row r="259" spans="1:27" ht="30" customHeight="1">
      <c r="A259" s="73">
        <v>79</v>
      </c>
      <c r="B259" s="72" t="s">
        <v>1926</v>
      </c>
      <c r="C259" s="72" t="s">
        <v>397</v>
      </c>
      <c r="D259" s="3" t="s">
        <v>1580</v>
      </c>
      <c r="E259" s="3" t="s">
        <v>121</v>
      </c>
      <c r="F259" s="3" t="s">
        <v>1448</v>
      </c>
      <c r="G259" s="3" t="s">
        <v>1581</v>
      </c>
      <c r="H259" s="72" t="s">
        <v>1582</v>
      </c>
      <c r="I259" s="3" t="s">
        <v>1907</v>
      </c>
      <c r="J259" s="3" t="s">
        <v>1870</v>
      </c>
      <c r="K259" s="3" t="s">
        <v>2292</v>
      </c>
      <c r="L259" s="72" t="s">
        <v>1583</v>
      </c>
      <c r="M259" s="80" t="s">
        <v>1402</v>
      </c>
      <c r="N259" s="3" t="s">
        <v>2659</v>
      </c>
      <c r="O259" s="3" t="s">
        <v>1419</v>
      </c>
      <c r="P259" s="3" t="s">
        <v>1876</v>
      </c>
      <c r="Q259" s="3" t="s">
        <v>1411</v>
      </c>
      <c r="R259" s="72" t="s">
        <v>1412</v>
      </c>
      <c r="S259" s="3" t="s">
        <v>2382</v>
      </c>
      <c r="T259" s="11">
        <v>13885664168</v>
      </c>
      <c r="U259" s="20">
        <v>54.5</v>
      </c>
      <c r="V259" s="102">
        <f t="shared" si="24"/>
        <v>32.699999999999996</v>
      </c>
      <c r="W259" s="102">
        <v>86.33</v>
      </c>
      <c r="X259" s="102">
        <f t="shared" si="25"/>
        <v>34.532000000000004</v>
      </c>
      <c r="Y259" s="102">
        <f t="shared" si="26"/>
        <v>67.232</v>
      </c>
      <c r="Z259" s="138" t="s">
        <v>236</v>
      </c>
      <c r="AA259" s="97"/>
    </row>
    <row r="260" spans="1:27" ht="30" customHeight="1">
      <c r="A260" s="73">
        <v>80</v>
      </c>
      <c r="B260" s="72" t="s">
        <v>1074</v>
      </c>
      <c r="C260" s="72" t="s">
        <v>398</v>
      </c>
      <c r="D260" s="3" t="s">
        <v>1593</v>
      </c>
      <c r="E260" s="3" t="s">
        <v>121</v>
      </c>
      <c r="F260" s="3" t="s">
        <v>1536</v>
      </c>
      <c r="G260" s="3" t="s">
        <v>1594</v>
      </c>
      <c r="H260" s="72" t="s">
        <v>1595</v>
      </c>
      <c r="I260" s="3" t="s">
        <v>1907</v>
      </c>
      <c r="J260" s="3" t="s">
        <v>1870</v>
      </c>
      <c r="K260" s="3" t="s">
        <v>1886</v>
      </c>
      <c r="L260" s="72" t="s">
        <v>2492</v>
      </c>
      <c r="M260" s="80" t="s">
        <v>2427</v>
      </c>
      <c r="N260" s="3" t="s">
        <v>2659</v>
      </c>
      <c r="O260" s="3" t="s">
        <v>1419</v>
      </c>
      <c r="P260" s="3" t="s">
        <v>1876</v>
      </c>
      <c r="Q260" s="3" t="s">
        <v>1411</v>
      </c>
      <c r="R260" s="72" t="s">
        <v>1412</v>
      </c>
      <c r="S260" s="3" t="s">
        <v>2382</v>
      </c>
      <c r="T260" s="11">
        <v>18311820997</v>
      </c>
      <c r="U260" s="20">
        <v>54</v>
      </c>
      <c r="V260" s="102">
        <f t="shared" si="24"/>
        <v>32.4</v>
      </c>
      <c r="W260" s="102">
        <v>86.83</v>
      </c>
      <c r="X260" s="102">
        <f t="shared" si="25"/>
        <v>34.732</v>
      </c>
      <c r="Y260" s="102">
        <f t="shared" si="26"/>
        <v>67.132</v>
      </c>
      <c r="Z260" s="138" t="s">
        <v>237</v>
      </c>
      <c r="AA260" s="97"/>
    </row>
    <row r="261" spans="1:27" ht="30" customHeight="1">
      <c r="A261" s="73">
        <v>81</v>
      </c>
      <c r="B261" s="72" t="s">
        <v>1606</v>
      </c>
      <c r="C261" s="72" t="s">
        <v>399</v>
      </c>
      <c r="D261" s="3" t="s">
        <v>1607</v>
      </c>
      <c r="E261" s="3" t="s">
        <v>121</v>
      </c>
      <c r="F261" s="3" t="s">
        <v>1430</v>
      </c>
      <c r="G261" s="3" t="s">
        <v>1608</v>
      </c>
      <c r="H261" s="72" t="s">
        <v>1609</v>
      </c>
      <c r="I261" s="3" t="s">
        <v>1907</v>
      </c>
      <c r="J261" s="3" t="s">
        <v>1870</v>
      </c>
      <c r="K261" s="3" t="s">
        <v>1886</v>
      </c>
      <c r="L261" s="72" t="s">
        <v>2454</v>
      </c>
      <c r="M261" s="80" t="s">
        <v>1433</v>
      </c>
      <c r="N261" s="3" t="s">
        <v>2659</v>
      </c>
      <c r="O261" s="3" t="s">
        <v>2176</v>
      </c>
      <c r="P261" s="3" t="s">
        <v>1876</v>
      </c>
      <c r="Q261" s="3" t="s">
        <v>1411</v>
      </c>
      <c r="R261" s="72" t="s">
        <v>1412</v>
      </c>
      <c r="S261" s="3" t="s">
        <v>2382</v>
      </c>
      <c r="T261" s="11">
        <v>18212488754</v>
      </c>
      <c r="U261" s="20">
        <v>53.5</v>
      </c>
      <c r="V261" s="102">
        <f t="shared" si="24"/>
        <v>32.1</v>
      </c>
      <c r="W261" s="102">
        <v>85.67</v>
      </c>
      <c r="X261" s="102">
        <f t="shared" si="25"/>
        <v>34.268</v>
      </c>
      <c r="Y261" s="102">
        <f t="shared" si="26"/>
        <v>66.368</v>
      </c>
      <c r="Z261" s="138" t="s">
        <v>2329</v>
      </c>
      <c r="AA261" s="97"/>
    </row>
    <row r="262" spans="1:27" ht="30" customHeight="1">
      <c r="A262" s="73">
        <v>82</v>
      </c>
      <c r="B262" s="72" t="s">
        <v>1546</v>
      </c>
      <c r="C262" s="72" t="s">
        <v>400</v>
      </c>
      <c r="D262" s="73" t="s">
        <v>1547</v>
      </c>
      <c r="E262" s="3" t="s">
        <v>121</v>
      </c>
      <c r="F262" s="3" t="s">
        <v>1408</v>
      </c>
      <c r="G262" s="3" t="s">
        <v>1548</v>
      </c>
      <c r="H262" s="72" t="s">
        <v>1549</v>
      </c>
      <c r="I262" s="3" t="s">
        <v>1907</v>
      </c>
      <c r="J262" s="3" t="s">
        <v>1870</v>
      </c>
      <c r="K262" s="3" t="s">
        <v>2292</v>
      </c>
      <c r="L262" s="72" t="s">
        <v>2494</v>
      </c>
      <c r="M262" s="80" t="s">
        <v>1550</v>
      </c>
      <c r="N262" s="3" t="s">
        <v>1551</v>
      </c>
      <c r="O262" s="3" t="s">
        <v>1419</v>
      </c>
      <c r="P262" s="3" t="s">
        <v>1876</v>
      </c>
      <c r="Q262" s="3" t="s">
        <v>1411</v>
      </c>
      <c r="R262" s="72" t="s">
        <v>1412</v>
      </c>
      <c r="S262" s="3" t="s">
        <v>2382</v>
      </c>
      <c r="T262" s="78">
        <v>18708615111</v>
      </c>
      <c r="U262" s="76">
        <v>56</v>
      </c>
      <c r="V262" s="102">
        <f t="shared" si="24"/>
        <v>33.6</v>
      </c>
      <c r="W262" s="105">
        <v>81.5</v>
      </c>
      <c r="X262" s="102">
        <f t="shared" si="25"/>
        <v>32.6</v>
      </c>
      <c r="Y262" s="102">
        <f t="shared" si="26"/>
        <v>66.2</v>
      </c>
      <c r="Z262" s="138" t="s">
        <v>238</v>
      </c>
      <c r="AA262" s="97"/>
    </row>
    <row r="263" spans="1:27" ht="30" customHeight="1">
      <c r="A263" s="73">
        <v>83</v>
      </c>
      <c r="B263" s="72" t="s">
        <v>1864</v>
      </c>
      <c r="C263" s="72" t="s">
        <v>401</v>
      </c>
      <c r="D263" s="3" t="s">
        <v>1615</v>
      </c>
      <c r="E263" s="3" t="s">
        <v>121</v>
      </c>
      <c r="F263" s="3" t="s">
        <v>1527</v>
      </c>
      <c r="G263" s="3" t="s">
        <v>834</v>
      </c>
      <c r="H263" s="72" t="s">
        <v>835</v>
      </c>
      <c r="I263" s="3" t="s">
        <v>1907</v>
      </c>
      <c r="J263" s="3" t="s">
        <v>1870</v>
      </c>
      <c r="K263" s="3" t="s">
        <v>1886</v>
      </c>
      <c r="L263" s="72" t="s">
        <v>1070</v>
      </c>
      <c r="M263" s="80" t="s">
        <v>2427</v>
      </c>
      <c r="N263" s="3" t="s">
        <v>836</v>
      </c>
      <c r="O263" s="3" t="s">
        <v>2176</v>
      </c>
      <c r="P263" s="3" t="s">
        <v>1876</v>
      </c>
      <c r="Q263" s="3" t="s">
        <v>1411</v>
      </c>
      <c r="R263" s="72" t="s">
        <v>1412</v>
      </c>
      <c r="S263" s="3" t="s">
        <v>2382</v>
      </c>
      <c r="T263" s="11">
        <v>18785615592</v>
      </c>
      <c r="U263" s="20">
        <v>53</v>
      </c>
      <c r="V263" s="102">
        <f t="shared" si="24"/>
        <v>31.799999999999997</v>
      </c>
      <c r="W263" s="102">
        <v>86</v>
      </c>
      <c r="X263" s="102">
        <f t="shared" si="25"/>
        <v>34.4</v>
      </c>
      <c r="Y263" s="102">
        <f t="shared" si="26"/>
        <v>66.19999999999999</v>
      </c>
      <c r="Z263" s="138" t="s">
        <v>2302</v>
      </c>
      <c r="AA263" s="97"/>
    </row>
    <row r="264" spans="1:27" ht="30" customHeight="1">
      <c r="A264" s="73">
        <v>84</v>
      </c>
      <c r="B264" s="72" t="s">
        <v>840</v>
      </c>
      <c r="C264" s="72" t="s">
        <v>402</v>
      </c>
      <c r="D264" s="3" t="s">
        <v>841</v>
      </c>
      <c r="E264" s="3" t="s">
        <v>121</v>
      </c>
      <c r="F264" s="3" t="s">
        <v>1466</v>
      </c>
      <c r="G264" s="3" t="s">
        <v>842</v>
      </c>
      <c r="H264" s="72" t="s">
        <v>843</v>
      </c>
      <c r="I264" s="3" t="s">
        <v>1907</v>
      </c>
      <c r="J264" s="3" t="s">
        <v>1870</v>
      </c>
      <c r="K264" s="3" t="s">
        <v>2292</v>
      </c>
      <c r="L264" s="72" t="s">
        <v>844</v>
      </c>
      <c r="M264" s="80" t="s">
        <v>2427</v>
      </c>
      <c r="N264" s="3" t="s">
        <v>2659</v>
      </c>
      <c r="O264" s="3" t="s">
        <v>1419</v>
      </c>
      <c r="P264" s="3" t="s">
        <v>1876</v>
      </c>
      <c r="Q264" s="3" t="s">
        <v>1411</v>
      </c>
      <c r="R264" s="72" t="s">
        <v>1412</v>
      </c>
      <c r="S264" s="3" t="s">
        <v>2382</v>
      </c>
      <c r="T264" s="11">
        <v>15286406844</v>
      </c>
      <c r="U264" s="20">
        <v>53</v>
      </c>
      <c r="V264" s="102">
        <f t="shared" si="24"/>
        <v>31.799999999999997</v>
      </c>
      <c r="W264" s="102">
        <v>84.67</v>
      </c>
      <c r="X264" s="102">
        <f t="shared" si="25"/>
        <v>33.868</v>
      </c>
      <c r="Y264" s="102">
        <f t="shared" si="26"/>
        <v>65.668</v>
      </c>
      <c r="Z264" s="138" t="s">
        <v>239</v>
      </c>
      <c r="AA264" s="97"/>
    </row>
    <row r="265" spans="1:27" ht="30" customHeight="1">
      <c r="A265" s="73">
        <v>85</v>
      </c>
      <c r="B265" s="72" t="s">
        <v>1610</v>
      </c>
      <c r="C265" s="72" t="s">
        <v>141</v>
      </c>
      <c r="D265" s="73" t="s">
        <v>1611</v>
      </c>
      <c r="E265" s="3" t="s">
        <v>121</v>
      </c>
      <c r="F265" s="3" t="s">
        <v>1430</v>
      </c>
      <c r="G265" s="3" t="s">
        <v>1612</v>
      </c>
      <c r="H265" s="72" t="s">
        <v>1613</v>
      </c>
      <c r="I265" s="3" t="s">
        <v>1907</v>
      </c>
      <c r="J265" s="3" t="s">
        <v>1870</v>
      </c>
      <c r="K265" s="3" t="s">
        <v>1886</v>
      </c>
      <c r="L265" s="72" t="s">
        <v>1614</v>
      </c>
      <c r="M265" s="80" t="s">
        <v>1418</v>
      </c>
      <c r="N265" s="3" t="s">
        <v>2659</v>
      </c>
      <c r="O265" s="3" t="s">
        <v>1419</v>
      </c>
      <c r="P265" s="3" t="s">
        <v>1876</v>
      </c>
      <c r="Q265" s="3" t="s">
        <v>1411</v>
      </c>
      <c r="R265" s="72" t="s">
        <v>1412</v>
      </c>
      <c r="S265" s="3" t="s">
        <v>2382</v>
      </c>
      <c r="T265" s="78">
        <v>13688563454</v>
      </c>
      <c r="U265" s="108">
        <v>53.5</v>
      </c>
      <c r="V265" s="102">
        <f t="shared" si="24"/>
        <v>32.1</v>
      </c>
      <c r="W265" s="105"/>
      <c r="X265" s="102">
        <f t="shared" si="25"/>
        <v>0</v>
      </c>
      <c r="Y265" s="102">
        <f t="shared" si="26"/>
        <v>32.1</v>
      </c>
      <c r="Z265" s="138" t="s">
        <v>1922</v>
      </c>
      <c r="AA265" s="97"/>
    </row>
    <row r="266" spans="1:27" ht="30" customHeight="1">
      <c r="A266" s="73">
        <v>86</v>
      </c>
      <c r="B266" s="72" t="s">
        <v>1404</v>
      </c>
      <c r="C266" s="72" t="s">
        <v>141</v>
      </c>
      <c r="D266" s="3" t="s">
        <v>837</v>
      </c>
      <c r="E266" s="3" t="s">
        <v>121</v>
      </c>
      <c r="F266" s="3" t="s">
        <v>1421</v>
      </c>
      <c r="G266" s="3" t="s">
        <v>838</v>
      </c>
      <c r="H266" s="72" t="s">
        <v>839</v>
      </c>
      <c r="I266" s="3" t="s">
        <v>1907</v>
      </c>
      <c r="J266" s="3" t="s">
        <v>1870</v>
      </c>
      <c r="K266" s="3" t="s">
        <v>1886</v>
      </c>
      <c r="L266" s="72" t="s">
        <v>1484</v>
      </c>
      <c r="M266" s="80" t="s">
        <v>2120</v>
      </c>
      <c r="N266" s="3" t="s">
        <v>2659</v>
      </c>
      <c r="O266" s="3" t="s">
        <v>2176</v>
      </c>
      <c r="P266" s="3" t="s">
        <v>1876</v>
      </c>
      <c r="Q266" s="3" t="s">
        <v>1411</v>
      </c>
      <c r="R266" s="72" t="s">
        <v>1412</v>
      </c>
      <c r="S266" s="3" t="s">
        <v>2382</v>
      </c>
      <c r="T266" s="11">
        <v>13984000197</v>
      </c>
      <c r="U266" s="20">
        <v>53</v>
      </c>
      <c r="V266" s="102">
        <f t="shared" si="24"/>
        <v>31.799999999999997</v>
      </c>
      <c r="W266" s="102"/>
      <c r="X266" s="102">
        <f t="shared" si="25"/>
        <v>0</v>
      </c>
      <c r="Y266" s="102">
        <f t="shared" si="26"/>
        <v>31.799999999999997</v>
      </c>
      <c r="Z266" s="138" t="s">
        <v>1705</v>
      </c>
      <c r="AA266" s="97"/>
    </row>
    <row r="267" spans="21:26" ht="13.5">
      <c r="U267" s="103"/>
      <c r="V267" s="103"/>
      <c r="W267" s="103"/>
      <c r="X267" s="103"/>
      <c r="Y267" s="103"/>
      <c r="Z267" s="104"/>
    </row>
  </sheetData>
  <sheetProtection password="DACA" sheet="1" objects="1"/>
  <mergeCells count="26">
    <mergeCell ref="A1:Z1"/>
    <mergeCell ref="R2:S2"/>
    <mergeCell ref="A2:A3"/>
    <mergeCell ref="B2:B3"/>
    <mergeCell ref="D2:D3"/>
    <mergeCell ref="F2:F3"/>
    <mergeCell ref="G2:G3"/>
    <mergeCell ref="H2:H3"/>
    <mergeCell ref="I2:I3"/>
    <mergeCell ref="E2:E3"/>
    <mergeCell ref="C2:C3"/>
    <mergeCell ref="N2:N3"/>
    <mergeCell ref="U2:U3"/>
    <mergeCell ref="J2:J3"/>
    <mergeCell ref="K2:K3"/>
    <mergeCell ref="L2:L3"/>
    <mergeCell ref="M2:M3"/>
    <mergeCell ref="Z2:Z3"/>
    <mergeCell ref="O2:O3"/>
    <mergeCell ref="P2:P3"/>
    <mergeCell ref="Q2:Q3"/>
    <mergeCell ref="T2:T3"/>
    <mergeCell ref="V2:V3"/>
    <mergeCell ref="W2:W3"/>
    <mergeCell ref="X2:X3"/>
    <mergeCell ref="Y2:Y3"/>
  </mergeCells>
  <printOptions/>
  <pageMargins left="0.36" right="0.2" top="0.55" bottom="0.55" header="0.31" footer="0.31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zoomScaleSheetLayoutView="100" workbookViewId="0" topLeftCell="A1">
      <selection activeCell="E21" sqref="E21"/>
    </sheetView>
  </sheetViews>
  <sheetFormatPr defaultColWidth="9.00390625" defaultRowHeight="13.5"/>
  <cols>
    <col min="1" max="1" width="6.375" style="0" customWidth="1"/>
    <col min="2" max="2" width="6.125" style="69" hidden="1" customWidth="1"/>
    <col min="3" max="3" width="9.125" style="69" customWidth="1"/>
    <col min="4" max="4" width="9.375" style="0" customWidth="1"/>
    <col min="5" max="5" width="17.875" style="0" customWidth="1"/>
    <col min="6" max="6" width="0.12890625" style="0" hidden="1" customWidth="1"/>
    <col min="7" max="7" width="9.50390625" style="0" hidden="1" customWidth="1"/>
    <col min="8" max="9" width="9.00390625" style="0" hidden="1" customWidth="1"/>
    <col min="10" max="10" width="6.375" style="0" customWidth="1"/>
    <col min="11" max="15" width="9.00390625" style="0" hidden="1" customWidth="1"/>
    <col min="16" max="16" width="11.125" style="0" hidden="1" customWidth="1"/>
    <col min="17" max="17" width="11.00390625" style="0" customWidth="1"/>
    <col min="18" max="18" width="7.875" style="0" customWidth="1"/>
    <col min="19" max="19" width="10.375" style="0" customWidth="1"/>
    <col min="20" max="20" width="9.00390625" style="0" hidden="1" customWidth="1"/>
    <col min="21" max="25" width="9.00390625" style="70" customWidth="1"/>
    <col min="26" max="26" width="8.75390625" style="71" customWidth="1"/>
  </cols>
  <sheetData>
    <row r="1" spans="1:26" ht="41.25" customHeight="1">
      <c r="A1" s="163" t="s">
        <v>134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20.25" customHeight="1">
      <c r="A2" s="165" t="s">
        <v>1844</v>
      </c>
      <c r="B2" s="161" t="s">
        <v>1845</v>
      </c>
      <c r="C2" s="156" t="s">
        <v>273</v>
      </c>
      <c r="D2" s="149" t="s">
        <v>1846</v>
      </c>
      <c r="E2" s="150" t="s">
        <v>274</v>
      </c>
      <c r="F2" s="151" t="s">
        <v>1847</v>
      </c>
      <c r="G2" s="151" t="s">
        <v>1848</v>
      </c>
      <c r="H2" s="167" t="s">
        <v>1849</v>
      </c>
      <c r="I2" s="151" t="s">
        <v>1850</v>
      </c>
      <c r="J2" s="160" t="s">
        <v>1851</v>
      </c>
      <c r="K2" s="153" t="s">
        <v>1852</v>
      </c>
      <c r="L2" s="161" t="s">
        <v>1853</v>
      </c>
      <c r="M2" s="149" t="s">
        <v>1854</v>
      </c>
      <c r="N2" s="149" t="s">
        <v>1855</v>
      </c>
      <c r="O2" s="149" t="s">
        <v>1856</v>
      </c>
      <c r="P2" s="151" t="s">
        <v>1857</v>
      </c>
      <c r="Q2" s="153" t="s">
        <v>1858</v>
      </c>
      <c r="R2" s="149" t="s">
        <v>1859</v>
      </c>
      <c r="S2" s="149"/>
      <c r="T2" s="154" t="s">
        <v>1860</v>
      </c>
      <c r="U2" s="158" t="s">
        <v>1861</v>
      </c>
      <c r="V2" s="156" t="s">
        <v>275</v>
      </c>
      <c r="W2" s="156" t="s">
        <v>276</v>
      </c>
      <c r="X2" s="156" t="s">
        <v>277</v>
      </c>
      <c r="Y2" s="156" t="s">
        <v>278</v>
      </c>
      <c r="Z2" s="147" t="s">
        <v>279</v>
      </c>
    </row>
    <row r="3" spans="1:26" ht="26.25" customHeight="1">
      <c r="A3" s="165"/>
      <c r="B3" s="167"/>
      <c r="C3" s="157"/>
      <c r="D3" s="151"/>
      <c r="E3" s="169"/>
      <c r="F3" s="170"/>
      <c r="G3" s="170"/>
      <c r="H3" s="171"/>
      <c r="I3" s="170"/>
      <c r="J3" s="151"/>
      <c r="K3" s="170"/>
      <c r="L3" s="167"/>
      <c r="M3" s="151"/>
      <c r="N3" s="151"/>
      <c r="O3" s="151"/>
      <c r="P3" s="170"/>
      <c r="Q3" s="170"/>
      <c r="R3" s="9" t="s">
        <v>1862</v>
      </c>
      <c r="S3" s="8" t="s">
        <v>1863</v>
      </c>
      <c r="T3" s="144"/>
      <c r="U3" s="143"/>
      <c r="V3" s="157"/>
      <c r="W3" s="157"/>
      <c r="X3" s="157"/>
      <c r="Y3" s="157"/>
      <c r="Z3" s="148"/>
    </row>
    <row r="4" spans="1:26" ht="24" customHeight="1">
      <c r="A4" s="73">
        <v>1</v>
      </c>
      <c r="B4" s="93"/>
      <c r="C4" s="93" t="s">
        <v>252</v>
      </c>
      <c r="D4" s="3" t="s">
        <v>1820</v>
      </c>
      <c r="E4" s="3" t="s">
        <v>245</v>
      </c>
      <c r="F4" s="3" t="s">
        <v>1814</v>
      </c>
      <c r="G4" s="3" t="s">
        <v>1821</v>
      </c>
      <c r="H4" s="72" t="s">
        <v>1822</v>
      </c>
      <c r="I4" s="3" t="s">
        <v>2665</v>
      </c>
      <c r="J4" s="3" t="s">
        <v>1870</v>
      </c>
      <c r="K4" s="3" t="s">
        <v>1886</v>
      </c>
      <c r="L4" s="79">
        <v>34455</v>
      </c>
      <c r="M4" s="3" t="s">
        <v>1823</v>
      </c>
      <c r="N4" s="3" t="s">
        <v>1817</v>
      </c>
      <c r="O4" s="3" t="s">
        <v>2176</v>
      </c>
      <c r="P4" s="3" t="s">
        <v>2669</v>
      </c>
      <c r="Q4" s="3" t="s">
        <v>1714</v>
      </c>
      <c r="R4" s="72" t="s">
        <v>1818</v>
      </c>
      <c r="S4" s="3" t="s">
        <v>1819</v>
      </c>
      <c r="T4" s="11">
        <v>18286101473</v>
      </c>
      <c r="U4" s="20">
        <v>76</v>
      </c>
      <c r="V4" s="102">
        <f aca="true" t="shared" si="0" ref="V4:V35">U4*0.6</f>
        <v>45.6</v>
      </c>
      <c r="W4" s="102">
        <v>85</v>
      </c>
      <c r="X4" s="102">
        <f aca="true" t="shared" si="1" ref="X4:X35">W4*0.4</f>
        <v>34</v>
      </c>
      <c r="Y4" s="102">
        <f aca="true" t="shared" si="2" ref="Y4:Y35">V4+X4</f>
        <v>79.6</v>
      </c>
      <c r="Z4" s="138" t="s">
        <v>186</v>
      </c>
    </row>
    <row r="5" spans="1:26" ht="24" customHeight="1">
      <c r="A5" s="73">
        <v>2</v>
      </c>
      <c r="B5" s="93"/>
      <c r="C5" s="93" t="s">
        <v>186</v>
      </c>
      <c r="D5" s="3" t="s">
        <v>1828</v>
      </c>
      <c r="E5" s="3" t="s">
        <v>123</v>
      </c>
      <c r="F5" s="3" t="s">
        <v>1829</v>
      </c>
      <c r="G5" s="3" t="s">
        <v>1830</v>
      </c>
      <c r="H5" s="72" t="s">
        <v>1831</v>
      </c>
      <c r="I5" s="3" t="s">
        <v>2665</v>
      </c>
      <c r="J5" s="3" t="s">
        <v>1870</v>
      </c>
      <c r="K5" s="3" t="s">
        <v>1886</v>
      </c>
      <c r="L5" s="72" t="s">
        <v>2322</v>
      </c>
      <c r="M5" s="3" t="s">
        <v>1720</v>
      </c>
      <c r="N5" s="3" t="s">
        <v>1817</v>
      </c>
      <c r="O5" s="3" t="s">
        <v>2176</v>
      </c>
      <c r="P5" s="3" t="s">
        <v>2669</v>
      </c>
      <c r="Q5" s="3" t="s">
        <v>1714</v>
      </c>
      <c r="R5" s="72" t="s">
        <v>1818</v>
      </c>
      <c r="S5" s="3" t="s">
        <v>1819</v>
      </c>
      <c r="T5" s="11">
        <v>15285449041</v>
      </c>
      <c r="U5" s="20">
        <v>72.5</v>
      </c>
      <c r="V5" s="102">
        <f t="shared" si="0"/>
        <v>43.5</v>
      </c>
      <c r="W5" s="102">
        <v>85.33</v>
      </c>
      <c r="X5" s="102">
        <f t="shared" si="1"/>
        <v>34.132</v>
      </c>
      <c r="Y5" s="102">
        <f t="shared" si="2"/>
        <v>77.632</v>
      </c>
      <c r="Z5" s="138" t="s">
        <v>184</v>
      </c>
    </row>
    <row r="6" spans="1:26" ht="24" customHeight="1">
      <c r="A6" s="73">
        <v>3</v>
      </c>
      <c r="B6" s="93"/>
      <c r="C6" s="93" t="s">
        <v>144</v>
      </c>
      <c r="D6" s="3" t="s">
        <v>1824</v>
      </c>
      <c r="E6" s="3" t="s">
        <v>123</v>
      </c>
      <c r="F6" s="3" t="s">
        <v>1825</v>
      </c>
      <c r="G6" s="3" t="s">
        <v>1826</v>
      </c>
      <c r="H6" s="72" t="s">
        <v>1827</v>
      </c>
      <c r="I6" s="3" t="s">
        <v>2665</v>
      </c>
      <c r="J6" s="3" t="s">
        <v>1870</v>
      </c>
      <c r="K6" s="3" t="s">
        <v>1886</v>
      </c>
      <c r="L6" s="72" t="s">
        <v>1928</v>
      </c>
      <c r="M6" s="3" t="s">
        <v>845</v>
      </c>
      <c r="N6" s="3" t="s">
        <v>1817</v>
      </c>
      <c r="O6" s="3" t="s">
        <v>2176</v>
      </c>
      <c r="P6" s="3" t="s">
        <v>2669</v>
      </c>
      <c r="Q6" s="3" t="s">
        <v>1714</v>
      </c>
      <c r="R6" s="72" t="s">
        <v>1818</v>
      </c>
      <c r="S6" s="3" t="s">
        <v>1819</v>
      </c>
      <c r="T6" s="11">
        <v>13765652437</v>
      </c>
      <c r="U6" s="20">
        <v>73.5</v>
      </c>
      <c r="V6" s="102">
        <f t="shared" si="0"/>
        <v>44.1</v>
      </c>
      <c r="W6" s="102">
        <v>79.33</v>
      </c>
      <c r="X6" s="102">
        <f t="shared" si="1"/>
        <v>31.732</v>
      </c>
      <c r="Y6" s="102">
        <f t="shared" si="2"/>
        <v>75.832</v>
      </c>
      <c r="Z6" s="138" t="s">
        <v>243</v>
      </c>
    </row>
    <row r="7" spans="1:26" ht="24" customHeight="1">
      <c r="A7" s="73">
        <v>4</v>
      </c>
      <c r="B7" s="93"/>
      <c r="C7" s="93" t="s">
        <v>244</v>
      </c>
      <c r="D7" s="3" t="s">
        <v>1835</v>
      </c>
      <c r="E7" s="3" t="s">
        <v>245</v>
      </c>
      <c r="F7" s="3" t="s">
        <v>1836</v>
      </c>
      <c r="G7" s="3" t="s">
        <v>1837</v>
      </c>
      <c r="H7" s="72" t="s">
        <v>1838</v>
      </c>
      <c r="I7" s="3" t="s">
        <v>2665</v>
      </c>
      <c r="J7" s="3" t="s">
        <v>1870</v>
      </c>
      <c r="K7" s="3" t="s">
        <v>1886</v>
      </c>
      <c r="L7" s="72" t="s">
        <v>2226</v>
      </c>
      <c r="M7" s="3" t="s">
        <v>845</v>
      </c>
      <c r="N7" s="3" t="s">
        <v>1817</v>
      </c>
      <c r="O7" s="3" t="s">
        <v>2176</v>
      </c>
      <c r="P7" s="3" t="s">
        <v>2669</v>
      </c>
      <c r="Q7" s="3" t="s">
        <v>1714</v>
      </c>
      <c r="R7" s="72" t="s">
        <v>1818</v>
      </c>
      <c r="S7" s="3" t="s">
        <v>1819</v>
      </c>
      <c r="T7" s="11">
        <v>13049569123</v>
      </c>
      <c r="U7" s="20">
        <v>70</v>
      </c>
      <c r="V7" s="102">
        <f t="shared" si="0"/>
        <v>42</v>
      </c>
      <c r="W7" s="102">
        <v>84</v>
      </c>
      <c r="X7" s="102">
        <f t="shared" si="1"/>
        <v>33.6</v>
      </c>
      <c r="Y7" s="102">
        <f t="shared" si="2"/>
        <v>75.6</v>
      </c>
      <c r="Z7" s="138" t="s">
        <v>2308</v>
      </c>
    </row>
    <row r="8" spans="1:26" ht="24" customHeight="1">
      <c r="A8" s="73">
        <v>5</v>
      </c>
      <c r="B8" s="93"/>
      <c r="C8" s="93" t="s">
        <v>246</v>
      </c>
      <c r="D8" s="3" t="s">
        <v>1839</v>
      </c>
      <c r="E8" s="3" t="s">
        <v>245</v>
      </c>
      <c r="F8" s="3" t="s">
        <v>1840</v>
      </c>
      <c r="G8" s="3" t="s">
        <v>1841</v>
      </c>
      <c r="H8" s="72" t="s">
        <v>1842</v>
      </c>
      <c r="I8" s="3" t="s">
        <v>2665</v>
      </c>
      <c r="J8" s="3" t="s">
        <v>1870</v>
      </c>
      <c r="K8" s="3" t="s">
        <v>1886</v>
      </c>
      <c r="L8" s="72" t="s">
        <v>2234</v>
      </c>
      <c r="M8" s="3" t="s">
        <v>1713</v>
      </c>
      <c r="N8" s="3" t="s">
        <v>1817</v>
      </c>
      <c r="O8" s="3" t="s">
        <v>2176</v>
      </c>
      <c r="P8" s="3" t="s">
        <v>2669</v>
      </c>
      <c r="Q8" s="3" t="s">
        <v>1714</v>
      </c>
      <c r="R8" s="72" t="s">
        <v>1818</v>
      </c>
      <c r="S8" s="3" t="s">
        <v>1819</v>
      </c>
      <c r="T8" s="11">
        <v>18286691863</v>
      </c>
      <c r="U8" s="20">
        <v>70</v>
      </c>
      <c r="V8" s="102">
        <f t="shared" si="0"/>
        <v>42</v>
      </c>
      <c r="W8" s="102">
        <v>71</v>
      </c>
      <c r="X8" s="102">
        <f t="shared" si="1"/>
        <v>28.400000000000002</v>
      </c>
      <c r="Y8" s="102">
        <f t="shared" si="2"/>
        <v>70.4</v>
      </c>
      <c r="Z8" s="138" t="s">
        <v>2301</v>
      </c>
    </row>
    <row r="9" spans="1:26" ht="24" customHeight="1">
      <c r="A9" s="73">
        <v>6</v>
      </c>
      <c r="B9" s="93"/>
      <c r="C9" s="93" t="s">
        <v>141</v>
      </c>
      <c r="D9" s="3" t="s">
        <v>1813</v>
      </c>
      <c r="E9" s="3" t="s">
        <v>245</v>
      </c>
      <c r="F9" s="3" t="s">
        <v>1814</v>
      </c>
      <c r="G9" s="3" t="s">
        <v>1815</v>
      </c>
      <c r="H9" s="72" t="s">
        <v>1816</v>
      </c>
      <c r="I9" s="3" t="s">
        <v>2665</v>
      </c>
      <c r="J9" s="3" t="s">
        <v>1870</v>
      </c>
      <c r="K9" s="3" t="s">
        <v>1886</v>
      </c>
      <c r="L9" s="72" t="s">
        <v>1772</v>
      </c>
      <c r="M9" s="3" t="s">
        <v>845</v>
      </c>
      <c r="N9" s="3" t="s">
        <v>1817</v>
      </c>
      <c r="O9" s="3" t="s">
        <v>2176</v>
      </c>
      <c r="P9" s="3" t="s">
        <v>2669</v>
      </c>
      <c r="Q9" s="3" t="s">
        <v>1714</v>
      </c>
      <c r="R9" s="72" t="s">
        <v>1818</v>
      </c>
      <c r="S9" s="3" t="s">
        <v>1819</v>
      </c>
      <c r="T9" s="11">
        <v>15885153740</v>
      </c>
      <c r="U9" s="20">
        <v>78</v>
      </c>
      <c r="V9" s="102">
        <f t="shared" si="0"/>
        <v>46.8</v>
      </c>
      <c r="W9" s="102"/>
      <c r="X9" s="102">
        <f t="shared" si="1"/>
        <v>0</v>
      </c>
      <c r="Y9" s="102">
        <f t="shared" si="2"/>
        <v>46.8</v>
      </c>
      <c r="Z9" s="138" t="s">
        <v>1636</v>
      </c>
    </row>
    <row r="10" spans="1:26" ht="24" customHeight="1">
      <c r="A10" s="73">
        <v>7</v>
      </c>
      <c r="B10" s="93"/>
      <c r="C10" s="93" t="s">
        <v>141</v>
      </c>
      <c r="D10" s="3" t="s">
        <v>1832</v>
      </c>
      <c r="E10" s="3" t="s">
        <v>245</v>
      </c>
      <c r="F10" s="3" t="s">
        <v>1814</v>
      </c>
      <c r="G10" s="3" t="s">
        <v>1833</v>
      </c>
      <c r="H10" s="72" t="s">
        <v>1834</v>
      </c>
      <c r="I10" s="3" t="s">
        <v>2665</v>
      </c>
      <c r="J10" s="3" t="s">
        <v>1870</v>
      </c>
      <c r="K10" s="3" t="s">
        <v>1886</v>
      </c>
      <c r="L10" s="72" t="s">
        <v>1370</v>
      </c>
      <c r="M10" s="3" t="s">
        <v>845</v>
      </c>
      <c r="N10" s="3" t="s">
        <v>1817</v>
      </c>
      <c r="O10" s="3" t="s">
        <v>2176</v>
      </c>
      <c r="P10" s="3" t="s">
        <v>2669</v>
      </c>
      <c r="Q10" s="3" t="s">
        <v>1714</v>
      </c>
      <c r="R10" s="72" t="s">
        <v>1818</v>
      </c>
      <c r="S10" s="3" t="s">
        <v>1819</v>
      </c>
      <c r="T10" s="11">
        <v>15185938951</v>
      </c>
      <c r="U10" s="20">
        <v>70</v>
      </c>
      <c r="V10" s="102">
        <f t="shared" si="0"/>
        <v>42</v>
      </c>
      <c r="W10" s="102"/>
      <c r="X10" s="102">
        <f t="shared" si="1"/>
        <v>0</v>
      </c>
      <c r="Y10" s="102">
        <f t="shared" si="2"/>
        <v>42</v>
      </c>
      <c r="Z10" s="138" t="s">
        <v>1917</v>
      </c>
    </row>
    <row r="11" spans="1:26" ht="24" customHeight="1">
      <c r="A11" s="73">
        <v>8</v>
      </c>
      <c r="B11" s="72" t="s">
        <v>1903</v>
      </c>
      <c r="C11" s="72" t="s">
        <v>247</v>
      </c>
      <c r="D11" s="3" t="s">
        <v>2661</v>
      </c>
      <c r="E11" s="3" t="s">
        <v>245</v>
      </c>
      <c r="F11" s="3" t="s">
        <v>2662</v>
      </c>
      <c r="G11" s="3" t="s">
        <v>2663</v>
      </c>
      <c r="H11" s="72" t="s">
        <v>2664</v>
      </c>
      <c r="I11" s="3" t="s">
        <v>2665</v>
      </c>
      <c r="J11" s="3" t="s">
        <v>1923</v>
      </c>
      <c r="K11" s="3" t="s">
        <v>2292</v>
      </c>
      <c r="L11" s="72" t="s">
        <v>2666</v>
      </c>
      <c r="M11" s="3" t="s">
        <v>2667</v>
      </c>
      <c r="N11" s="3" t="s">
        <v>2668</v>
      </c>
      <c r="O11" s="3" t="s">
        <v>1875</v>
      </c>
      <c r="P11" s="3" t="s">
        <v>2669</v>
      </c>
      <c r="Q11" s="3" t="s">
        <v>2670</v>
      </c>
      <c r="R11" s="72" t="s">
        <v>2671</v>
      </c>
      <c r="S11" s="3" t="s">
        <v>2672</v>
      </c>
      <c r="T11" s="11">
        <v>18885678054</v>
      </c>
      <c r="U11" s="20">
        <v>53.5</v>
      </c>
      <c r="V11" s="102">
        <f t="shared" si="0"/>
        <v>32.1</v>
      </c>
      <c r="W11" s="102">
        <v>67.67</v>
      </c>
      <c r="X11" s="102">
        <f t="shared" si="1"/>
        <v>27.068</v>
      </c>
      <c r="Y11" s="102">
        <f t="shared" si="2"/>
        <v>59.168000000000006</v>
      </c>
      <c r="Z11" s="138" t="s">
        <v>186</v>
      </c>
    </row>
    <row r="12" spans="1:26" ht="24" customHeight="1">
      <c r="A12" s="73">
        <v>9</v>
      </c>
      <c r="B12" s="72" t="s">
        <v>1926</v>
      </c>
      <c r="C12" s="72" t="s">
        <v>249</v>
      </c>
      <c r="D12" s="3" t="s">
        <v>2684</v>
      </c>
      <c r="E12" s="3" t="s">
        <v>245</v>
      </c>
      <c r="F12" s="3" t="s">
        <v>2662</v>
      </c>
      <c r="G12" s="3" t="s">
        <v>2685</v>
      </c>
      <c r="H12" s="72" t="s">
        <v>2686</v>
      </c>
      <c r="I12" s="3" t="s">
        <v>2665</v>
      </c>
      <c r="J12" s="3" t="s">
        <v>1923</v>
      </c>
      <c r="K12" s="3" t="s">
        <v>2292</v>
      </c>
      <c r="L12" s="72" t="s">
        <v>1702</v>
      </c>
      <c r="M12" s="3" t="s">
        <v>2667</v>
      </c>
      <c r="N12" s="3" t="s">
        <v>2668</v>
      </c>
      <c r="O12" s="3" t="s">
        <v>1875</v>
      </c>
      <c r="P12" s="3" t="s">
        <v>2669</v>
      </c>
      <c r="Q12" s="3" t="s">
        <v>2670</v>
      </c>
      <c r="R12" s="72" t="s">
        <v>2671</v>
      </c>
      <c r="S12" s="3" t="s">
        <v>2672</v>
      </c>
      <c r="T12" s="11">
        <v>13798984839</v>
      </c>
      <c r="U12" s="20">
        <v>37.5</v>
      </c>
      <c r="V12" s="102">
        <f t="shared" si="0"/>
        <v>22.5</v>
      </c>
      <c r="W12" s="102">
        <v>73.67</v>
      </c>
      <c r="X12" s="102">
        <f t="shared" si="1"/>
        <v>29.468000000000004</v>
      </c>
      <c r="Y12" s="102">
        <f t="shared" si="2"/>
        <v>51.968</v>
      </c>
      <c r="Z12" s="138" t="s">
        <v>246</v>
      </c>
    </row>
    <row r="13" spans="1:26" ht="24" customHeight="1">
      <c r="A13" s="73">
        <v>10</v>
      </c>
      <c r="B13" s="72" t="s">
        <v>2308</v>
      </c>
      <c r="C13" s="72" t="s">
        <v>250</v>
      </c>
      <c r="D13" s="3" t="s">
        <v>2673</v>
      </c>
      <c r="E13" s="3" t="s">
        <v>245</v>
      </c>
      <c r="F13" s="3" t="s">
        <v>2662</v>
      </c>
      <c r="G13" s="3" t="s">
        <v>2674</v>
      </c>
      <c r="H13" s="72" t="s">
        <v>2675</v>
      </c>
      <c r="I13" s="3" t="s">
        <v>2676</v>
      </c>
      <c r="J13" s="3" t="s">
        <v>1870</v>
      </c>
      <c r="K13" s="3" t="s">
        <v>1886</v>
      </c>
      <c r="L13" s="72" t="s">
        <v>2300</v>
      </c>
      <c r="M13" s="3" t="s">
        <v>2677</v>
      </c>
      <c r="N13" s="3" t="s">
        <v>2668</v>
      </c>
      <c r="O13" s="3" t="s">
        <v>1875</v>
      </c>
      <c r="P13" s="3" t="s">
        <v>2669</v>
      </c>
      <c r="Q13" s="3" t="s">
        <v>2670</v>
      </c>
      <c r="R13" s="72" t="s">
        <v>2671</v>
      </c>
      <c r="S13" s="3" t="s">
        <v>2672</v>
      </c>
      <c r="T13" s="11">
        <v>18885669217</v>
      </c>
      <c r="U13" s="20">
        <v>38.5</v>
      </c>
      <c r="V13" s="102">
        <f t="shared" si="0"/>
        <v>23.099999999999998</v>
      </c>
      <c r="W13" s="102">
        <v>71</v>
      </c>
      <c r="X13" s="102">
        <f t="shared" si="1"/>
        <v>28.400000000000002</v>
      </c>
      <c r="Y13" s="102">
        <f t="shared" si="2"/>
        <v>51.5</v>
      </c>
      <c r="Z13" s="138" t="s">
        <v>243</v>
      </c>
    </row>
    <row r="14" spans="1:26" ht="24" customHeight="1">
      <c r="A14" s="73">
        <v>11</v>
      </c>
      <c r="B14" s="72" t="s">
        <v>1917</v>
      </c>
      <c r="C14" s="72" t="s">
        <v>251</v>
      </c>
      <c r="D14" s="3" t="s">
        <v>2687</v>
      </c>
      <c r="E14" s="3" t="s">
        <v>245</v>
      </c>
      <c r="F14" s="3" t="s">
        <v>2662</v>
      </c>
      <c r="G14" s="3" t="s">
        <v>2688</v>
      </c>
      <c r="H14" s="72" t="s">
        <v>2689</v>
      </c>
      <c r="I14" s="3" t="s">
        <v>2681</v>
      </c>
      <c r="J14" s="3" t="s">
        <v>1870</v>
      </c>
      <c r="K14" s="3" t="s">
        <v>1886</v>
      </c>
      <c r="L14" s="72" t="s">
        <v>2289</v>
      </c>
      <c r="M14" s="3" t="s">
        <v>0</v>
      </c>
      <c r="N14" s="3" t="s">
        <v>2668</v>
      </c>
      <c r="O14" s="3" t="s">
        <v>1875</v>
      </c>
      <c r="P14" s="3" t="s">
        <v>2669</v>
      </c>
      <c r="Q14" s="3" t="s">
        <v>2670</v>
      </c>
      <c r="R14" s="72" t="s">
        <v>2671</v>
      </c>
      <c r="S14" s="3" t="s">
        <v>2672</v>
      </c>
      <c r="T14" s="11">
        <v>13688561492</v>
      </c>
      <c r="U14" s="20">
        <v>34.5</v>
      </c>
      <c r="V14" s="102">
        <f t="shared" si="0"/>
        <v>20.7</v>
      </c>
      <c r="W14" s="102">
        <v>62.33</v>
      </c>
      <c r="X14" s="102">
        <f t="shared" si="1"/>
        <v>24.932000000000002</v>
      </c>
      <c r="Y14" s="102">
        <f t="shared" si="2"/>
        <v>45.632000000000005</v>
      </c>
      <c r="Z14" s="138" t="s">
        <v>252</v>
      </c>
    </row>
    <row r="15" spans="1:26" ht="24" customHeight="1">
      <c r="A15" s="73">
        <v>12</v>
      </c>
      <c r="B15" s="72" t="s">
        <v>2290</v>
      </c>
      <c r="C15" s="72" t="s">
        <v>141</v>
      </c>
      <c r="D15" s="3" t="s">
        <v>2678</v>
      </c>
      <c r="E15" s="3" t="s">
        <v>245</v>
      </c>
      <c r="F15" s="3" t="s">
        <v>2662</v>
      </c>
      <c r="G15" s="3" t="s">
        <v>2679</v>
      </c>
      <c r="H15" s="72" t="s">
        <v>2680</v>
      </c>
      <c r="I15" s="3" t="s">
        <v>2681</v>
      </c>
      <c r="J15" s="3" t="s">
        <v>1923</v>
      </c>
      <c r="K15" s="3" t="s">
        <v>2292</v>
      </c>
      <c r="L15" s="72" t="s">
        <v>2682</v>
      </c>
      <c r="M15" s="3" t="s">
        <v>2683</v>
      </c>
      <c r="N15" s="3" t="s">
        <v>2668</v>
      </c>
      <c r="O15" s="3" t="s">
        <v>1875</v>
      </c>
      <c r="P15" s="3" t="s">
        <v>2669</v>
      </c>
      <c r="Q15" s="3" t="s">
        <v>2670</v>
      </c>
      <c r="R15" s="72" t="s">
        <v>2671</v>
      </c>
      <c r="S15" s="3" t="s">
        <v>2672</v>
      </c>
      <c r="T15" s="11">
        <v>15085961211</v>
      </c>
      <c r="U15" s="20">
        <v>38</v>
      </c>
      <c r="V15" s="102">
        <f t="shared" si="0"/>
        <v>22.8</v>
      </c>
      <c r="W15" s="102"/>
      <c r="X15" s="102">
        <f t="shared" si="1"/>
        <v>0</v>
      </c>
      <c r="Y15" s="102">
        <f t="shared" si="2"/>
        <v>22.8</v>
      </c>
      <c r="Z15" s="138" t="s">
        <v>253</v>
      </c>
    </row>
    <row r="16" spans="1:26" ht="24" customHeight="1">
      <c r="A16" s="73">
        <v>13</v>
      </c>
      <c r="B16" s="72" t="s">
        <v>1926</v>
      </c>
      <c r="C16" s="72" t="s">
        <v>254</v>
      </c>
      <c r="D16" s="3" t="s">
        <v>2</v>
      </c>
      <c r="E16" s="3" t="s">
        <v>245</v>
      </c>
      <c r="F16" s="3" t="s">
        <v>2662</v>
      </c>
      <c r="G16" s="3" t="s">
        <v>3</v>
      </c>
      <c r="H16" s="72" t="s">
        <v>4</v>
      </c>
      <c r="I16" s="3" t="s">
        <v>5</v>
      </c>
      <c r="J16" s="3" t="s">
        <v>1923</v>
      </c>
      <c r="K16" s="3" t="s">
        <v>1886</v>
      </c>
      <c r="L16" s="72" t="s">
        <v>2098</v>
      </c>
      <c r="M16" s="3" t="s">
        <v>6</v>
      </c>
      <c r="N16" s="3" t="s">
        <v>7</v>
      </c>
      <c r="O16" s="3" t="s">
        <v>1875</v>
      </c>
      <c r="P16" s="3" t="s">
        <v>2669</v>
      </c>
      <c r="Q16" s="3" t="s">
        <v>2670</v>
      </c>
      <c r="R16" s="72" t="s">
        <v>8</v>
      </c>
      <c r="S16" s="3" t="s">
        <v>9</v>
      </c>
      <c r="T16" s="11">
        <v>18286036613</v>
      </c>
      <c r="U16" s="20">
        <v>53.5</v>
      </c>
      <c r="V16" s="102">
        <f t="shared" si="0"/>
        <v>32.1</v>
      </c>
      <c r="W16" s="102">
        <v>70.33</v>
      </c>
      <c r="X16" s="102">
        <f t="shared" si="1"/>
        <v>28.132</v>
      </c>
      <c r="Y16" s="102">
        <f t="shared" si="2"/>
        <v>60.232</v>
      </c>
      <c r="Z16" s="138" t="s">
        <v>248</v>
      </c>
    </row>
    <row r="17" spans="1:26" ht="24" customHeight="1">
      <c r="A17" s="73">
        <v>14</v>
      </c>
      <c r="B17" s="72" t="s">
        <v>2308</v>
      </c>
      <c r="C17" s="72" t="s">
        <v>255</v>
      </c>
      <c r="D17" s="3" t="s">
        <v>14</v>
      </c>
      <c r="E17" s="3" t="s">
        <v>245</v>
      </c>
      <c r="F17" s="3" t="s">
        <v>2662</v>
      </c>
      <c r="G17" s="3" t="s">
        <v>15</v>
      </c>
      <c r="H17" s="72" t="s">
        <v>16</v>
      </c>
      <c r="I17" s="3" t="s">
        <v>2665</v>
      </c>
      <c r="J17" s="3" t="s">
        <v>1870</v>
      </c>
      <c r="K17" s="3" t="s">
        <v>1886</v>
      </c>
      <c r="L17" s="72" t="s">
        <v>2320</v>
      </c>
      <c r="M17" s="3" t="s">
        <v>6</v>
      </c>
      <c r="N17" s="3" t="s">
        <v>17</v>
      </c>
      <c r="O17" s="3" t="s">
        <v>1875</v>
      </c>
      <c r="P17" s="3" t="s">
        <v>2669</v>
      </c>
      <c r="Q17" s="3" t="s">
        <v>2670</v>
      </c>
      <c r="R17" s="72" t="s">
        <v>8</v>
      </c>
      <c r="S17" s="3" t="s">
        <v>9</v>
      </c>
      <c r="T17" s="11">
        <v>15885158555</v>
      </c>
      <c r="U17" s="20">
        <v>38.5</v>
      </c>
      <c r="V17" s="102">
        <f t="shared" si="0"/>
        <v>23.099999999999998</v>
      </c>
      <c r="W17" s="102">
        <v>74</v>
      </c>
      <c r="X17" s="102">
        <f t="shared" si="1"/>
        <v>29.6</v>
      </c>
      <c r="Y17" s="102">
        <f t="shared" si="2"/>
        <v>52.7</v>
      </c>
      <c r="Z17" s="138" t="s">
        <v>246</v>
      </c>
    </row>
    <row r="18" spans="1:26" ht="24" customHeight="1">
      <c r="A18" s="73">
        <v>15</v>
      </c>
      <c r="B18" s="72" t="s">
        <v>1903</v>
      </c>
      <c r="C18" s="72" t="s">
        <v>141</v>
      </c>
      <c r="D18" s="3" t="s">
        <v>10</v>
      </c>
      <c r="E18" s="3" t="s">
        <v>245</v>
      </c>
      <c r="F18" s="3" t="s">
        <v>2662</v>
      </c>
      <c r="G18" s="3" t="s">
        <v>11</v>
      </c>
      <c r="H18" s="72" t="s">
        <v>12</v>
      </c>
      <c r="I18" s="3" t="s">
        <v>13</v>
      </c>
      <c r="J18" s="3" t="s">
        <v>1923</v>
      </c>
      <c r="K18" s="3" t="s">
        <v>1886</v>
      </c>
      <c r="L18" s="72" t="s">
        <v>1980</v>
      </c>
      <c r="M18" s="3" t="s">
        <v>6</v>
      </c>
      <c r="N18" s="3" t="s">
        <v>7</v>
      </c>
      <c r="O18" s="3" t="s">
        <v>1875</v>
      </c>
      <c r="P18" s="3" t="s">
        <v>2669</v>
      </c>
      <c r="Q18" s="3" t="s">
        <v>2670</v>
      </c>
      <c r="R18" s="72" t="s">
        <v>8</v>
      </c>
      <c r="S18" s="3" t="s">
        <v>9</v>
      </c>
      <c r="T18" s="11">
        <v>18285146208</v>
      </c>
      <c r="U18" s="20">
        <v>43</v>
      </c>
      <c r="V18" s="102">
        <f t="shared" si="0"/>
        <v>25.8</v>
      </c>
      <c r="W18" s="102"/>
      <c r="X18" s="102">
        <f t="shared" si="1"/>
        <v>0</v>
      </c>
      <c r="Y18" s="102">
        <f t="shared" si="2"/>
        <v>25.8</v>
      </c>
      <c r="Z18" s="138" t="s">
        <v>243</v>
      </c>
    </row>
    <row r="19" spans="1:26" ht="24" customHeight="1">
      <c r="A19" s="73">
        <v>16</v>
      </c>
      <c r="B19" s="72" t="s">
        <v>1903</v>
      </c>
      <c r="C19" s="72" t="s">
        <v>256</v>
      </c>
      <c r="D19" s="3" t="s">
        <v>18</v>
      </c>
      <c r="E19" s="3" t="s">
        <v>245</v>
      </c>
      <c r="F19" s="3" t="s">
        <v>2662</v>
      </c>
      <c r="G19" s="3" t="s">
        <v>19</v>
      </c>
      <c r="H19" s="72" t="s">
        <v>20</v>
      </c>
      <c r="I19" s="3" t="s">
        <v>21</v>
      </c>
      <c r="J19" s="3" t="s">
        <v>1923</v>
      </c>
      <c r="K19" s="3" t="s">
        <v>1886</v>
      </c>
      <c r="L19" s="72" t="s">
        <v>2284</v>
      </c>
      <c r="M19" s="3" t="s">
        <v>22</v>
      </c>
      <c r="N19" s="3" t="s">
        <v>23</v>
      </c>
      <c r="O19" s="3" t="s">
        <v>1875</v>
      </c>
      <c r="P19" s="3" t="s">
        <v>2669</v>
      </c>
      <c r="Q19" s="3" t="s">
        <v>2670</v>
      </c>
      <c r="R19" s="72" t="s">
        <v>24</v>
      </c>
      <c r="S19" s="3" t="s">
        <v>25</v>
      </c>
      <c r="T19" s="11">
        <v>18285185348</v>
      </c>
      <c r="U19" s="20">
        <v>53.5</v>
      </c>
      <c r="V19" s="102">
        <f t="shared" si="0"/>
        <v>32.1</v>
      </c>
      <c r="W19" s="102">
        <v>76</v>
      </c>
      <c r="X19" s="102">
        <f t="shared" si="1"/>
        <v>30.400000000000002</v>
      </c>
      <c r="Y19" s="102">
        <f t="shared" si="2"/>
        <v>62.5</v>
      </c>
      <c r="Z19" s="138" t="s">
        <v>248</v>
      </c>
    </row>
    <row r="20" spans="1:26" ht="24" customHeight="1">
      <c r="A20" s="73">
        <v>17</v>
      </c>
      <c r="B20" s="72" t="s">
        <v>1926</v>
      </c>
      <c r="C20" s="72" t="s">
        <v>257</v>
      </c>
      <c r="D20" s="3" t="s">
        <v>26</v>
      </c>
      <c r="E20" s="3" t="s">
        <v>245</v>
      </c>
      <c r="F20" s="3" t="s">
        <v>2662</v>
      </c>
      <c r="G20" s="3" t="s">
        <v>27</v>
      </c>
      <c r="H20" s="72" t="s">
        <v>28</v>
      </c>
      <c r="I20" s="3" t="s">
        <v>2681</v>
      </c>
      <c r="J20" s="3" t="s">
        <v>1923</v>
      </c>
      <c r="K20" s="3" t="s">
        <v>1886</v>
      </c>
      <c r="L20" s="72" t="s">
        <v>1919</v>
      </c>
      <c r="M20" s="3" t="s">
        <v>22</v>
      </c>
      <c r="N20" s="3" t="s">
        <v>23</v>
      </c>
      <c r="O20" s="3" t="s">
        <v>1875</v>
      </c>
      <c r="P20" s="3" t="s">
        <v>2669</v>
      </c>
      <c r="Q20" s="3" t="s">
        <v>2670</v>
      </c>
      <c r="R20" s="72" t="s">
        <v>24</v>
      </c>
      <c r="S20" s="3" t="s">
        <v>25</v>
      </c>
      <c r="T20" s="81" t="s">
        <v>29</v>
      </c>
      <c r="U20" s="20">
        <v>33</v>
      </c>
      <c r="V20" s="102">
        <f t="shared" si="0"/>
        <v>19.8</v>
      </c>
      <c r="W20" s="102">
        <v>60.67</v>
      </c>
      <c r="X20" s="102">
        <f t="shared" si="1"/>
        <v>24.268</v>
      </c>
      <c r="Y20" s="102">
        <f t="shared" si="2"/>
        <v>44.068</v>
      </c>
      <c r="Z20" s="138" t="s">
        <v>246</v>
      </c>
    </row>
    <row r="21" spans="1:26" ht="24" customHeight="1">
      <c r="A21" s="73">
        <v>18</v>
      </c>
      <c r="B21" s="72" t="s">
        <v>2290</v>
      </c>
      <c r="C21" s="72" t="s">
        <v>141</v>
      </c>
      <c r="D21" s="3" t="s">
        <v>30</v>
      </c>
      <c r="E21" s="3" t="s">
        <v>245</v>
      </c>
      <c r="F21" s="3" t="s">
        <v>2662</v>
      </c>
      <c r="G21" s="3" t="s">
        <v>31</v>
      </c>
      <c r="H21" s="72" t="s">
        <v>32</v>
      </c>
      <c r="I21" s="3" t="s">
        <v>33</v>
      </c>
      <c r="J21" s="3" t="s">
        <v>1923</v>
      </c>
      <c r="K21" s="3" t="s">
        <v>1886</v>
      </c>
      <c r="L21" s="72" t="s">
        <v>1484</v>
      </c>
      <c r="M21" s="3" t="s">
        <v>2677</v>
      </c>
      <c r="N21" s="3" t="s">
        <v>34</v>
      </c>
      <c r="O21" s="3" t="s">
        <v>1875</v>
      </c>
      <c r="P21" s="3" t="s">
        <v>2669</v>
      </c>
      <c r="Q21" s="3" t="s">
        <v>2670</v>
      </c>
      <c r="R21" s="72" t="s">
        <v>24</v>
      </c>
      <c r="S21" s="3" t="s">
        <v>25</v>
      </c>
      <c r="T21" s="11">
        <v>15985266906</v>
      </c>
      <c r="U21" s="20">
        <v>19</v>
      </c>
      <c r="V21" s="102">
        <f t="shared" si="0"/>
        <v>11.4</v>
      </c>
      <c r="W21" s="102"/>
      <c r="X21" s="102">
        <f t="shared" si="1"/>
        <v>0</v>
      </c>
      <c r="Y21" s="102">
        <f t="shared" si="2"/>
        <v>11.4</v>
      </c>
      <c r="Z21" s="138" t="s">
        <v>243</v>
      </c>
    </row>
    <row r="22" spans="1:26" ht="24" customHeight="1">
      <c r="A22" s="73">
        <v>19</v>
      </c>
      <c r="B22" s="72" t="s">
        <v>1926</v>
      </c>
      <c r="C22" s="72" t="s">
        <v>258</v>
      </c>
      <c r="D22" s="3" t="s">
        <v>35</v>
      </c>
      <c r="E22" s="3" t="s">
        <v>245</v>
      </c>
      <c r="F22" s="3" t="s">
        <v>2662</v>
      </c>
      <c r="G22" s="3" t="s">
        <v>36</v>
      </c>
      <c r="H22" s="72" t="s">
        <v>37</v>
      </c>
      <c r="I22" s="3" t="s">
        <v>2665</v>
      </c>
      <c r="J22" s="3" t="s">
        <v>1923</v>
      </c>
      <c r="K22" s="3" t="s">
        <v>1886</v>
      </c>
      <c r="L22" s="72" t="s">
        <v>2013</v>
      </c>
      <c r="M22" s="3" t="s">
        <v>6</v>
      </c>
      <c r="N22" s="3" t="s">
        <v>7</v>
      </c>
      <c r="O22" s="3" t="s">
        <v>1875</v>
      </c>
      <c r="P22" s="3" t="s">
        <v>2669</v>
      </c>
      <c r="Q22" s="3" t="s">
        <v>38</v>
      </c>
      <c r="R22" s="72" t="s">
        <v>39</v>
      </c>
      <c r="S22" s="3" t="s">
        <v>9</v>
      </c>
      <c r="T22" s="11">
        <v>13123617251</v>
      </c>
      <c r="U22" s="20">
        <v>50</v>
      </c>
      <c r="V22" s="102">
        <f t="shared" si="0"/>
        <v>30</v>
      </c>
      <c r="W22" s="102">
        <v>82.67</v>
      </c>
      <c r="X22" s="102">
        <f t="shared" si="1"/>
        <v>33.068000000000005</v>
      </c>
      <c r="Y22" s="102">
        <f t="shared" si="2"/>
        <v>63.068000000000005</v>
      </c>
      <c r="Z22" s="138" t="s">
        <v>248</v>
      </c>
    </row>
    <row r="23" spans="1:26" ht="24" customHeight="1">
      <c r="A23" s="73">
        <v>20</v>
      </c>
      <c r="B23" s="72" t="s">
        <v>1903</v>
      </c>
      <c r="C23" s="72" t="s">
        <v>259</v>
      </c>
      <c r="D23" s="3" t="s">
        <v>40</v>
      </c>
      <c r="E23" s="3" t="s">
        <v>245</v>
      </c>
      <c r="F23" s="3" t="s">
        <v>2662</v>
      </c>
      <c r="G23" s="3" t="s">
        <v>41</v>
      </c>
      <c r="H23" s="72" t="s">
        <v>42</v>
      </c>
      <c r="I23" s="3" t="s">
        <v>2681</v>
      </c>
      <c r="J23" s="3" t="s">
        <v>1870</v>
      </c>
      <c r="K23" s="3" t="s">
        <v>1886</v>
      </c>
      <c r="L23" s="72" t="s">
        <v>1700</v>
      </c>
      <c r="M23" s="3" t="s">
        <v>43</v>
      </c>
      <c r="N23" s="3" t="s">
        <v>7</v>
      </c>
      <c r="O23" s="3" t="s">
        <v>1875</v>
      </c>
      <c r="P23" s="3" t="s">
        <v>2669</v>
      </c>
      <c r="Q23" s="3" t="s">
        <v>38</v>
      </c>
      <c r="R23" s="72" t="s">
        <v>39</v>
      </c>
      <c r="S23" s="3" t="s">
        <v>9</v>
      </c>
      <c r="T23" s="11">
        <v>18385960485</v>
      </c>
      <c r="U23" s="20">
        <v>48</v>
      </c>
      <c r="V23" s="102">
        <f t="shared" si="0"/>
        <v>28.799999999999997</v>
      </c>
      <c r="W23" s="102">
        <v>77</v>
      </c>
      <c r="X23" s="102">
        <f t="shared" si="1"/>
        <v>30.8</v>
      </c>
      <c r="Y23" s="102">
        <f t="shared" si="2"/>
        <v>59.599999999999994</v>
      </c>
      <c r="Z23" s="138" t="s">
        <v>246</v>
      </c>
    </row>
    <row r="24" spans="1:26" ht="24" customHeight="1">
      <c r="A24" s="73">
        <v>21</v>
      </c>
      <c r="B24" s="72" t="s">
        <v>2308</v>
      </c>
      <c r="C24" s="72" t="s">
        <v>260</v>
      </c>
      <c r="D24" s="3" t="s">
        <v>44</v>
      </c>
      <c r="E24" s="3" t="s">
        <v>245</v>
      </c>
      <c r="F24" s="3" t="s">
        <v>2662</v>
      </c>
      <c r="G24" s="3" t="s">
        <v>45</v>
      </c>
      <c r="H24" s="72" t="s">
        <v>46</v>
      </c>
      <c r="I24" s="3" t="s">
        <v>21</v>
      </c>
      <c r="J24" s="3" t="s">
        <v>1870</v>
      </c>
      <c r="K24" s="3" t="s">
        <v>2292</v>
      </c>
      <c r="L24" s="72" t="s">
        <v>1938</v>
      </c>
      <c r="M24" s="3" t="s">
        <v>47</v>
      </c>
      <c r="N24" s="3" t="s">
        <v>7</v>
      </c>
      <c r="O24" s="3" t="s">
        <v>1875</v>
      </c>
      <c r="P24" s="3" t="s">
        <v>2669</v>
      </c>
      <c r="Q24" s="3" t="s">
        <v>38</v>
      </c>
      <c r="R24" s="72" t="s">
        <v>39</v>
      </c>
      <c r="S24" s="3" t="s">
        <v>9</v>
      </c>
      <c r="T24" s="11">
        <v>15285134413</v>
      </c>
      <c r="U24" s="20">
        <v>47</v>
      </c>
      <c r="V24" s="102">
        <f t="shared" si="0"/>
        <v>28.2</v>
      </c>
      <c r="W24" s="102">
        <v>67</v>
      </c>
      <c r="X24" s="102">
        <f t="shared" si="1"/>
        <v>26.8</v>
      </c>
      <c r="Y24" s="102">
        <f t="shared" si="2"/>
        <v>55</v>
      </c>
      <c r="Z24" s="138" t="s">
        <v>243</v>
      </c>
    </row>
    <row r="25" spans="1:26" ht="24" customHeight="1">
      <c r="A25" s="73">
        <v>22</v>
      </c>
      <c r="B25" s="72" t="s">
        <v>1903</v>
      </c>
      <c r="C25" s="72" t="s">
        <v>261</v>
      </c>
      <c r="D25" s="3" t="s">
        <v>51</v>
      </c>
      <c r="E25" s="3" t="s">
        <v>245</v>
      </c>
      <c r="F25" s="3" t="s">
        <v>2662</v>
      </c>
      <c r="G25" s="3" t="s">
        <v>52</v>
      </c>
      <c r="H25" s="72" t="s">
        <v>53</v>
      </c>
      <c r="I25" s="3" t="s">
        <v>54</v>
      </c>
      <c r="J25" s="3" t="s">
        <v>1870</v>
      </c>
      <c r="K25" s="3" t="s">
        <v>1886</v>
      </c>
      <c r="L25" s="72" t="s">
        <v>1976</v>
      </c>
      <c r="M25" s="3" t="s">
        <v>55</v>
      </c>
      <c r="N25" s="3" t="s">
        <v>56</v>
      </c>
      <c r="O25" s="3" t="s">
        <v>1875</v>
      </c>
      <c r="P25" s="3" t="s">
        <v>2669</v>
      </c>
      <c r="Q25" s="3" t="s">
        <v>38</v>
      </c>
      <c r="R25" s="72" t="s">
        <v>57</v>
      </c>
      <c r="S25" s="3" t="s">
        <v>58</v>
      </c>
      <c r="T25" s="11">
        <v>13985868242</v>
      </c>
      <c r="U25" s="20">
        <v>39.5</v>
      </c>
      <c r="V25" s="102">
        <f t="shared" si="0"/>
        <v>23.7</v>
      </c>
      <c r="W25" s="102">
        <v>80</v>
      </c>
      <c r="X25" s="102">
        <f t="shared" si="1"/>
        <v>32</v>
      </c>
      <c r="Y25" s="102">
        <f t="shared" si="2"/>
        <v>55.7</v>
      </c>
      <c r="Z25" s="138" t="s">
        <v>248</v>
      </c>
    </row>
    <row r="26" spans="1:26" ht="24" customHeight="1">
      <c r="A26" s="73">
        <v>23</v>
      </c>
      <c r="B26" s="72" t="s">
        <v>1926</v>
      </c>
      <c r="C26" s="72" t="s">
        <v>141</v>
      </c>
      <c r="D26" s="3" t="s">
        <v>59</v>
      </c>
      <c r="E26" s="3" t="s">
        <v>245</v>
      </c>
      <c r="F26" s="3" t="s">
        <v>2662</v>
      </c>
      <c r="G26" s="3" t="s">
        <v>60</v>
      </c>
      <c r="H26" s="72" t="s">
        <v>61</v>
      </c>
      <c r="I26" s="3" t="s">
        <v>54</v>
      </c>
      <c r="J26" s="3" t="s">
        <v>1923</v>
      </c>
      <c r="K26" s="3" t="s">
        <v>2292</v>
      </c>
      <c r="L26" s="72" t="s">
        <v>2318</v>
      </c>
      <c r="M26" s="3" t="s">
        <v>55</v>
      </c>
      <c r="N26" s="3" t="s">
        <v>56</v>
      </c>
      <c r="O26" s="3" t="s">
        <v>1875</v>
      </c>
      <c r="P26" s="3" t="s">
        <v>2669</v>
      </c>
      <c r="Q26" s="3" t="s">
        <v>38</v>
      </c>
      <c r="R26" s="72" t="s">
        <v>57</v>
      </c>
      <c r="S26" s="3" t="s">
        <v>58</v>
      </c>
      <c r="T26" s="11">
        <v>15608563339</v>
      </c>
      <c r="U26" s="20">
        <v>19.5</v>
      </c>
      <c r="V26" s="102">
        <f t="shared" si="0"/>
        <v>11.7</v>
      </c>
      <c r="W26" s="102"/>
      <c r="X26" s="102">
        <f t="shared" si="1"/>
        <v>0</v>
      </c>
      <c r="Y26" s="102">
        <f t="shared" si="2"/>
        <v>11.7</v>
      </c>
      <c r="Z26" s="138" t="s">
        <v>246</v>
      </c>
    </row>
    <row r="27" spans="1:26" ht="24" customHeight="1">
      <c r="A27" s="73">
        <v>24</v>
      </c>
      <c r="B27" s="72" t="s">
        <v>1917</v>
      </c>
      <c r="C27" s="72" t="s">
        <v>262</v>
      </c>
      <c r="D27" s="3" t="s">
        <v>62</v>
      </c>
      <c r="E27" s="3" t="s">
        <v>245</v>
      </c>
      <c r="F27" s="3" t="s">
        <v>63</v>
      </c>
      <c r="G27" s="3" t="s">
        <v>64</v>
      </c>
      <c r="H27" s="72" t="s">
        <v>65</v>
      </c>
      <c r="I27" s="3" t="s">
        <v>21</v>
      </c>
      <c r="J27" s="3" t="s">
        <v>1923</v>
      </c>
      <c r="K27" s="3" t="s">
        <v>1886</v>
      </c>
      <c r="L27" s="72" t="s">
        <v>2284</v>
      </c>
      <c r="M27" s="3" t="s">
        <v>66</v>
      </c>
      <c r="N27" s="3" t="s">
        <v>67</v>
      </c>
      <c r="O27" s="3" t="s">
        <v>67</v>
      </c>
      <c r="P27" s="3" t="s">
        <v>67</v>
      </c>
      <c r="Q27" s="3" t="s">
        <v>38</v>
      </c>
      <c r="R27" s="72" t="s">
        <v>68</v>
      </c>
      <c r="S27" s="3" t="s">
        <v>69</v>
      </c>
      <c r="T27" s="11">
        <v>15186656876</v>
      </c>
      <c r="U27" s="20">
        <v>53.5</v>
      </c>
      <c r="V27" s="102">
        <f t="shared" si="0"/>
        <v>32.1</v>
      </c>
      <c r="W27" s="102">
        <v>84.33</v>
      </c>
      <c r="X27" s="102">
        <f t="shared" si="1"/>
        <v>33.732</v>
      </c>
      <c r="Y27" s="102">
        <f t="shared" si="2"/>
        <v>65.832</v>
      </c>
      <c r="Z27" s="138" t="s">
        <v>248</v>
      </c>
    </row>
    <row r="28" spans="1:26" ht="24" customHeight="1">
      <c r="A28" s="73">
        <v>25</v>
      </c>
      <c r="B28" s="72" t="s">
        <v>2308</v>
      </c>
      <c r="C28" s="72" t="s">
        <v>263</v>
      </c>
      <c r="D28" s="3" t="s">
        <v>76</v>
      </c>
      <c r="E28" s="3" t="s">
        <v>245</v>
      </c>
      <c r="F28" s="3" t="s">
        <v>2662</v>
      </c>
      <c r="G28" s="3" t="s">
        <v>77</v>
      </c>
      <c r="H28" s="72" t="s">
        <v>78</v>
      </c>
      <c r="I28" s="3" t="s">
        <v>2665</v>
      </c>
      <c r="J28" s="3" t="s">
        <v>1923</v>
      </c>
      <c r="K28" s="3" t="s">
        <v>1886</v>
      </c>
      <c r="L28" s="72" t="s">
        <v>1938</v>
      </c>
      <c r="M28" s="3" t="s">
        <v>47</v>
      </c>
      <c r="N28" s="3" t="s">
        <v>67</v>
      </c>
      <c r="O28" s="3" t="s">
        <v>1875</v>
      </c>
      <c r="P28" s="3" t="s">
        <v>2669</v>
      </c>
      <c r="Q28" s="3" t="s">
        <v>38</v>
      </c>
      <c r="R28" s="72" t="s">
        <v>68</v>
      </c>
      <c r="S28" s="3" t="s">
        <v>69</v>
      </c>
      <c r="T28" s="11">
        <v>18798020541</v>
      </c>
      <c r="U28" s="20">
        <v>42.5</v>
      </c>
      <c r="V28" s="102">
        <f t="shared" si="0"/>
        <v>25.5</v>
      </c>
      <c r="W28" s="102">
        <v>84</v>
      </c>
      <c r="X28" s="102">
        <f t="shared" si="1"/>
        <v>33.6</v>
      </c>
      <c r="Y28" s="102">
        <f t="shared" si="2"/>
        <v>59.1</v>
      </c>
      <c r="Z28" s="138" t="s">
        <v>246</v>
      </c>
    </row>
    <row r="29" spans="1:26" ht="24" customHeight="1">
      <c r="A29" s="73">
        <v>26</v>
      </c>
      <c r="B29" s="72" t="s">
        <v>1926</v>
      </c>
      <c r="C29" s="72" t="s">
        <v>264</v>
      </c>
      <c r="D29" s="3" t="s">
        <v>73</v>
      </c>
      <c r="E29" s="3" t="s">
        <v>245</v>
      </c>
      <c r="F29" s="3" t="s">
        <v>2662</v>
      </c>
      <c r="G29" s="3" t="s">
        <v>74</v>
      </c>
      <c r="H29" s="72" t="s">
        <v>75</v>
      </c>
      <c r="I29" s="3" t="s">
        <v>48</v>
      </c>
      <c r="J29" s="3" t="s">
        <v>1870</v>
      </c>
      <c r="K29" s="3" t="s">
        <v>1886</v>
      </c>
      <c r="L29" s="72" t="s">
        <v>1977</v>
      </c>
      <c r="M29" s="3" t="s">
        <v>47</v>
      </c>
      <c r="N29" s="3" t="s">
        <v>67</v>
      </c>
      <c r="O29" s="3" t="s">
        <v>1875</v>
      </c>
      <c r="P29" s="3" t="s">
        <v>2669</v>
      </c>
      <c r="Q29" s="3" t="s">
        <v>38</v>
      </c>
      <c r="R29" s="72" t="s">
        <v>68</v>
      </c>
      <c r="S29" s="3" t="s">
        <v>69</v>
      </c>
      <c r="T29" s="11">
        <v>18285142044</v>
      </c>
      <c r="U29" s="20">
        <v>44.5</v>
      </c>
      <c r="V29" s="102">
        <f t="shared" si="0"/>
        <v>26.7</v>
      </c>
      <c r="W29" s="102">
        <v>80.33</v>
      </c>
      <c r="X29" s="102">
        <f t="shared" si="1"/>
        <v>32.132</v>
      </c>
      <c r="Y29" s="102">
        <f t="shared" si="2"/>
        <v>58.831999999999994</v>
      </c>
      <c r="Z29" s="138" t="s">
        <v>243</v>
      </c>
    </row>
    <row r="30" spans="1:26" ht="24" customHeight="1">
      <c r="A30" s="73">
        <v>27</v>
      </c>
      <c r="B30" s="72" t="s">
        <v>2311</v>
      </c>
      <c r="C30" s="72" t="s">
        <v>265</v>
      </c>
      <c r="D30" s="3" t="s">
        <v>70</v>
      </c>
      <c r="E30" s="3" t="s">
        <v>245</v>
      </c>
      <c r="F30" s="3" t="s">
        <v>63</v>
      </c>
      <c r="G30" s="3" t="s">
        <v>71</v>
      </c>
      <c r="H30" s="72" t="s">
        <v>72</v>
      </c>
      <c r="I30" s="3" t="s">
        <v>2665</v>
      </c>
      <c r="J30" s="3" t="s">
        <v>1870</v>
      </c>
      <c r="K30" s="3" t="s">
        <v>1661</v>
      </c>
      <c r="L30" s="72" t="s">
        <v>1920</v>
      </c>
      <c r="M30" s="3" t="s">
        <v>6</v>
      </c>
      <c r="N30" s="3" t="s">
        <v>67</v>
      </c>
      <c r="O30" s="3" t="s">
        <v>67</v>
      </c>
      <c r="P30" s="3" t="s">
        <v>67</v>
      </c>
      <c r="Q30" s="3" t="s">
        <v>38</v>
      </c>
      <c r="R30" s="72" t="s">
        <v>68</v>
      </c>
      <c r="S30" s="3" t="s">
        <v>69</v>
      </c>
      <c r="T30" s="11">
        <v>18798019626</v>
      </c>
      <c r="U30" s="20">
        <v>47.5</v>
      </c>
      <c r="V30" s="102">
        <f t="shared" si="0"/>
        <v>28.5</v>
      </c>
      <c r="W30" s="102">
        <v>74.67</v>
      </c>
      <c r="X30" s="102">
        <f t="shared" si="1"/>
        <v>29.868000000000002</v>
      </c>
      <c r="Y30" s="102">
        <f t="shared" si="2"/>
        <v>58.368</v>
      </c>
      <c r="Z30" s="138" t="s">
        <v>252</v>
      </c>
    </row>
    <row r="31" spans="1:26" ht="24" customHeight="1">
      <c r="A31" s="73">
        <v>28</v>
      </c>
      <c r="B31" s="72" t="s">
        <v>2288</v>
      </c>
      <c r="C31" s="72" t="s">
        <v>266</v>
      </c>
      <c r="D31" s="3" t="s">
        <v>82</v>
      </c>
      <c r="E31" s="3" t="s">
        <v>245</v>
      </c>
      <c r="F31" s="3" t="s">
        <v>63</v>
      </c>
      <c r="G31" s="3" t="s">
        <v>83</v>
      </c>
      <c r="H31" s="72" t="s">
        <v>84</v>
      </c>
      <c r="I31" s="3" t="s">
        <v>2665</v>
      </c>
      <c r="J31" s="3" t="s">
        <v>1870</v>
      </c>
      <c r="K31" s="3" t="s">
        <v>1661</v>
      </c>
      <c r="L31" s="72" t="s">
        <v>1653</v>
      </c>
      <c r="M31" s="3" t="s">
        <v>6</v>
      </c>
      <c r="N31" s="3" t="s">
        <v>67</v>
      </c>
      <c r="O31" s="3" t="s">
        <v>67</v>
      </c>
      <c r="P31" s="3" t="s">
        <v>67</v>
      </c>
      <c r="Q31" s="3" t="s">
        <v>38</v>
      </c>
      <c r="R31" s="72" t="s">
        <v>68</v>
      </c>
      <c r="S31" s="3" t="s">
        <v>69</v>
      </c>
      <c r="T31" s="11">
        <v>18285143075</v>
      </c>
      <c r="U31" s="20">
        <v>39</v>
      </c>
      <c r="V31" s="102">
        <f t="shared" si="0"/>
        <v>23.4</v>
      </c>
      <c r="W31" s="102">
        <v>83</v>
      </c>
      <c r="X31" s="102">
        <f t="shared" si="1"/>
        <v>33.2</v>
      </c>
      <c r="Y31" s="102">
        <f t="shared" si="2"/>
        <v>56.6</v>
      </c>
      <c r="Z31" s="138" t="s">
        <v>253</v>
      </c>
    </row>
    <row r="32" spans="1:26" ht="24" customHeight="1">
      <c r="A32" s="73">
        <v>29</v>
      </c>
      <c r="B32" s="72" t="s">
        <v>1903</v>
      </c>
      <c r="C32" s="72" t="s">
        <v>141</v>
      </c>
      <c r="D32" s="3" t="s">
        <v>79</v>
      </c>
      <c r="E32" s="3" t="s">
        <v>245</v>
      </c>
      <c r="F32" s="3" t="s">
        <v>2662</v>
      </c>
      <c r="G32" s="3" t="s">
        <v>80</v>
      </c>
      <c r="H32" s="72" t="s">
        <v>81</v>
      </c>
      <c r="I32" s="3" t="s">
        <v>13</v>
      </c>
      <c r="J32" s="3" t="s">
        <v>1870</v>
      </c>
      <c r="K32" s="3" t="s">
        <v>1886</v>
      </c>
      <c r="L32" s="72" t="s">
        <v>2006</v>
      </c>
      <c r="M32" s="3" t="s">
        <v>47</v>
      </c>
      <c r="N32" s="3" t="s">
        <v>67</v>
      </c>
      <c r="O32" s="3" t="s">
        <v>1875</v>
      </c>
      <c r="P32" s="3" t="s">
        <v>2669</v>
      </c>
      <c r="Q32" s="3" t="s">
        <v>38</v>
      </c>
      <c r="R32" s="72" t="s">
        <v>68</v>
      </c>
      <c r="S32" s="3" t="s">
        <v>69</v>
      </c>
      <c r="T32" s="11">
        <v>18798019041</v>
      </c>
      <c r="U32" s="20">
        <v>39.5</v>
      </c>
      <c r="V32" s="102">
        <f t="shared" si="0"/>
        <v>23.7</v>
      </c>
      <c r="W32" s="102"/>
      <c r="X32" s="102">
        <f t="shared" si="1"/>
        <v>0</v>
      </c>
      <c r="Y32" s="102">
        <f t="shared" si="2"/>
        <v>23.7</v>
      </c>
      <c r="Z32" s="138" t="s">
        <v>244</v>
      </c>
    </row>
    <row r="33" spans="1:26" ht="24" customHeight="1">
      <c r="A33" s="73">
        <v>30</v>
      </c>
      <c r="B33" s="72" t="s">
        <v>1926</v>
      </c>
      <c r="C33" s="72" t="s">
        <v>267</v>
      </c>
      <c r="D33" s="3" t="s">
        <v>1717</v>
      </c>
      <c r="E33" s="3" t="s">
        <v>245</v>
      </c>
      <c r="F33" s="3" t="s">
        <v>63</v>
      </c>
      <c r="G33" s="3" t="s">
        <v>1718</v>
      </c>
      <c r="H33" s="72" t="s">
        <v>1719</v>
      </c>
      <c r="I33" s="3" t="s">
        <v>2665</v>
      </c>
      <c r="J33" s="3" t="s">
        <v>1923</v>
      </c>
      <c r="K33" s="3" t="s">
        <v>1886</v>
      </c>
      <c r="L33" s="72" t="s">
        <v>1931</v>
      </c>
      <c r="M33" s="3" t="s">
        <v>1720</v>
      </c>
      <c r="N33" s="3" t="s">
        <v>23</v>
      </c>
      <c r="O33" s="3" t="s">
        <v>2176</v>
      </c>
      <c r="P33" s="3" t="s">
        <v>2669</v>
      </c>
      <c r="Q33" s="3" t="s">
        <v>1714</v>
      </c>
      <c r="R33" s="72" t="s">
        <v>1715</v>
      </c>
      <c r="S33" s="3" t="s">
        <v>1716</v>
      </c>
      <c r="T33" s="11">
        <v>18311547868</v>
      </c>
      <c r="U33" s="20">
        <v>52.5</v>
      </c>
      <c r="V33" s="102">
        <f t="shared" si="0"/>
        <v>31.5</v>
      </c>
      <c r="W33" s="102">
        <v>83.33</v>
      </c>
      <c r="X33" s="102">
        <f t="shared" si="1"/>
        <v>33.332</v>
      </c>
      <c r="Y33" s="102">
        <f t="shared" si="2"/>
        <v>64.832</v>
      </c>
      <c r="Z33" s="138" t="s">
        <v>248</v>
      </c>
    </row>
    <row r="34" spans="1:26" ht="24" customHeight="1">
      <c r="A34" s="73">
        <v>31</v>
      </c>
      <c r="B34" s="73">
        <v>16</v>
      </c>
      <c r="C34" s="73">
        <v>26</v>
      </c>
      <c r="D34" s="74" t="s">
        <v>1710</v>
      </c>
      <c r="E34" s="3" t="s">
        <v>245</v>
      </c>
      <c r="F34" s="3" t="s">
        <v>63</v>
      </c>
      <c r="G34" s="3" t="s">
        <v>1711</v>
      </c>
      <c r="H34" s="82" t="s">
        <v>1712</v>
      </c>
      <c r="I34" s="74" t="s">
        <v>2665</v>
      </c>
      <c r="J34" s="3" t="s">
        <v>1923</v>
      </c>
      <c r="K34" s="3" t="s">
        <v>1886</v>
      </c>
      <c r="L34" s="74">
        <v>1992.4</v>
      </c>
      <c r="M34" s="74" t="s">
        <v>1713</v>
      </c>
      <c r="N34" s="3" t="s">
        <v>23</v>
      </c>
      <c r="O34" s="3" t="s">
        <v>2176</v>
      </c>
      <c r="P34" s="3" t="s">
        <v>2669</v>
      </c>
      <c r="Q34" s="3" t="s">
        <v>1714</v>
      </c>
      <c r="R34" s="72" t="s">
        <v>1715</v>
      </c>
      <c r="S34" s="3" t="s">
        <v>1716</v>
      </c>
      <c r="T34" s="75">
        <v>18185610482</v>
      </c>
      <c r="U34" s="76">
        <v>53.5</v>
      </c>
      <c r="V34" s="102">
        <f t="shared" si="0"/>
        <v>32.1</v>
      </c>
      <c r="W34" s="102">
        <v>81.33</v>
      </c>
      <c r="X34" s="102">
        <f t="shared" si="1"/>
        <v>32.532000000000004</v>
      </c>
      <c r="Y34" s="102">
        <f t="shared" si="2"/>
        <v>64.632</v>
      </c>
      <c r="Z34" s="138" t="s">
        <v>246</v>
      </c>
    </row>
    <row r="35" spans="1:26" ht="24" customHeight="1">
      <c r="A35" s="73">
        <v>32</v>
      </c>
      <c r="B35" s="73">
        <v>15</v>
      </c>
      <c r="C35" s="73">
        <v>34</v>
      </c>
      <c r="D35" s="74" t="s">
        <v>1721</v>
      </c>
      <c r="E35" s="3" t="s">
        <v>245</v>
      </c>
      <c r="F35" s="3" t="s">
        <v>63</v>
      </c>
      <c r="G35" s="3" t="s">
        <v>1722</v>
      </c>
      <c r="H35" s="82" t="s">
        <v>1723</v>
      </c>
      <c r="I35" s="74" t="s">
        <v>2665</v>
      </c>
      <c r="J35" s="74" t="s">
        <v>1870</v>
      </c>
      <c r="K35" s="74" t="s">
        <v>1886</v>
      </c>
      <c r="L35" s="74">
        <v>1995.07</v>
      </c>
      <c r="M35" s="3" t="s">
        <v>845</v>
      </c>
      <c r="N35" s="3" t="s">
        <v>23</v>
      </c>
      <c r="O35" s="3" t="s">
        <v>2176</v>
      </c>
      <c r="P35" s="3" t="s">
        <v>2669</v>
      </c>
      <c r="Q35" s="3" t="s">
        <v>1714</v>
      </c>
      <c r="R35" s="72" t="s">
        <v>1715</v>
      </c>
      <c r="S35" s="3" t="s">
        <v>1716</v>
      </c>
      <c r="T35" s="75">
        <v>15121664004</v>
      </c>
      <c r="U35" s="76">
        <v>52</v>
      </c>
      <c r="V35" s="102">
        <f t="shared" si="0"/>
        <v>31.2</v>
      </c>
      <c r="W35" s="102">
        <v>81.33</v>
      </c>
      <c r="X35" s="102">
        <f t="shared" si="1"/>
        <v>32.532000000000004</v>
      </c>
      <c r="Y35" s="102">
        <f t="shared" si="2"/>
        <v>63.732</v>
      </c>
      <c r="Z35" s="138" t="s">
        <v>243</v>
      </c>
    </row>
    <row r="36" spans="1:26" ht="24" customHeight="1">
      <c r="A36" s="73">
        <v>33</v>
      </c>
      <c r="B36" s="72" t="s">
        <v>1636</v>
      </c>
      <c r="C36" s="72" t="s">
        <v>268</v>
      </c>
      <c r="D36" s="3" t="s">
        <v>1724</v>
      </c>
      <c r="E36" s="3" t="s">
        <v>245</v>
      </c>
      <c r="F36" s="3" t="s">
        <v>63</v>
      </c>
      <c r="G36" s="3" t="s">
        <v>1725</v>
      </c>
      <c r="H36" s="72" t="s">
        <v>1726</v>
      </c>
      <c r="I36" s="3" t="s">
        <v>2665</v>
      </c>
      <c r="J36" s="3" t="s">
        <v>1870</v>
      </c>
      <c r="K36" s="3" t="s">
        <v>1886</v>
      </c>
      <c r="L36" s="72" t="s">
        <v>2284</v>
      </c>
      <c r="M36" s="3" t="s">
        <v>1727</v>
      </c>
      <c r="N36" s="3" t="s">
        <v>23</v>
      </c>
      <c r="O36" s="3" t="s">
        <v>2176</v>
      </c>
      <c r="P36" s="3" t="s">
        <v>2669</v>
      </c>
      <c r="Q36" s="3" t="s">
        <v>1714</v>
      </c>
      <c r="R36" s="72" t="s">
        <v>1715</v>
      </c>
      <c r="S36" s="3" t="s">
        <v>1716</v>
      </c>
      <c r="T36" s="11">
        <v>15185969460</v>
      </c>
      <c r="U36" s="20">
        <v>46</v>
      </c>
      <c r="V36" s="102">
        <f aca="true" t="shared" si="3" ref="V36:V57">U36*0.6</f>
        <v>27.599999999999998</v>
      </c>
      <c r="W36" s="102">
        <v>82</v>
      </c>
      <c r="X36" s="102">
        <f aca="true" t="shared" si="4" ref="X36:X57">W36*0.4</f>
        <v>32.800000000000004</v>
      </c>
      <c r="Y36" s="102">
        <f aca="true" t="shared" si="5" ref="Y36:Y57">V36+X36</f>
        <v>60.400000000000006</v>
      </c>
      <c r="Z36" s="138" t="s">
        <v>252</v>
      </c>
    </row>
    <row r="37" spans="1:26" ht="24" customHeight="1">
      <c r="A37" s="73">
        <v>34</v>
      </c>
      <c r="B37" s="72" t="s">
        <v>2308</v>
      </c>
      <c r="C37" s="72" t="s">
        <v>269</v>
      </c>
      <c r="D37" s="3" t="s">
        <v>1728</v>
      </c>
      <c r="E37" s="3" t="s">
        <v>245</v>
      </c>
      <c r="F37" s="3" t="s">
        <v>63</v>
      </c>
      <c r="G37" s="3" t="s">
        <v>1729</v>
      </c>
      <c r="H37" s="72" t="s">
        <v>1730</v>
      </c>
      <c r="I37" s="3" t="s">
        <v>2665</v>
      </c>
      <c r="J37" s="3" t="s">
        <v>1923</v>
      </c>
      <c r="K37" s="3" t="s">
        <v>1886</v>
      </c>
      <c r="L37" s="72" t="s">
        <v>1977</v>
      </c>
      <c r="M37" s="3" t="s">
        <v>2423</v>
      </c>
      <c r="N37" s="3" t="s">
        <v>23</v>
      </c>
      <c r="O37" s="3" t="s">
        <v>2176</v>
      </c>
      <c r="P37" s="3" t="s">
        <v>2669</v>
      </c>
      <c r="Q37" s="3" t="s">
        <v>1714</v>
      </c>
      <c r="R37" s="72" t="s">
        <v>1715</v>
      </c>
      <c r="S37" s="3" t="s">
        <v>1716</v>
      </c>
      <c r="T37" s="11">
        <v>18334276268</v>
      </c>
      <c r="U37" s="20">
        <v>42.5</v>
      </c>
      <c r="V37" s="102">
        <f t="shared" si="3"/>
        <v>25.5</v>
      </c>
      <c r="W37" s="102">
        <v>72.33</v>
      </c>
      <c r="X37" s="102">
        <f t="shared" si="4"/>
        <v>28.932000000000002</v>
      </c>
      <c r="Y37" s="102">
        <f t="shared" si="5"/>
        <v>54.432</v>
      </c>
      <c r="Z37" s="138" t="s">
        <v>253</v>
      </c>
    </row>
    <row r="38" spans="1:26" ht="24" customHeight="1">
      <c r="A38" s="73">
        <v>35</v>
      </c>
      <c r="B38" s="72" t="s">
        <v>1889</v>
      </c>
      <c r="C38" s="72" t="s">
        <v>270</v>
      </c>
      <c r="D38" s="3" t="s">
        <v>1734</v>
      </c>
      <c r="E38" s="3" t="s">
        <v>245</v>
      </c>
      <c r="F38" s="3" t="s">
        <v>63</v>
      </c>
      <c r="G38" s="3" t="s">
        <v>1735</v>
      </c>
      <c r="H38" s="72" t="s">
        <v>1736</v>
      </c>
      <c r="I38" s="3" t="s">
        <v>2665</v>
      </c>
      <c r="J38" s="3" t="s">
        <v>1870</v>
      </c>
      <c r="K38" s="3" t="s">
        <v>1886</v>
      </c>
      <c r="L38" s="72" t="s">
        <v>2012</v>
      </c>
      <c r="M38" s="3" t="s">
        <v>1737</v>
      </c>
      <c r="N38" s="3" t="s">
        <v>23</v>
      </c>
      <c r="O38" s="3" t="s">
        <v>2176</v>
      </c>
      <c r="P38" s="3" t="s">
        <v>2669</v>
      </c>
      <c r="Q38" s="3" t="s">
        <v>1714</v>
      </c>
      <c r="R38" s="72" t="s">
        <v>1715</v>
      </c>
      <c r="S38" s="3" t="s">
        <v>1716</v>
      </c>
      <c r="T38" s="11">
        <v>15285613561</v>
      </c>
      <c r="U38" s="20">
        <v>41.5</v>
      </c>
      <c r="V38" s="102">
        <f t="shared" si="3"/>
        <v>24.9</v>
      </c>
      <c r="W38" s="102">
        <v>73.33</v>
      </c>
      <c r="X38" s="102">
        <f t="shared" si="4"/>
        <v>29.332</v>
      </c>
      <c r="Y38" s="102">
        <f t="shared" si="5"/>
        <v>54.232</v>
      </c>
      <c r="Z38" s="138" t="s">
        <v>244</v>
      </c>
    </row>
    <row r="39" spans="1:26" ht="24" customHeight="1">
      <c r="A39" s="73">
        <v>36</v>
      </c>
      <c r="B39" s="72" t="s">
        <v>2301</v>
      </c>
      <c r="C39" s="72" t="s">
        <v>271</v>
      </c>
      <c r="D39" s="3" t="s">
        <v>1731</v>
      </c>
      <c r="E39" s="3" t="s">
        <v>245</v>
      </c>
      <c r="F39" s="3" t="s">
        <v>63</v>
      </c>
      <c r="G39" s="3" t="s">
        <v>1732</v>
      </c>
      <c r="H39" s="72" t="s">
        <v>1733</v>
      </c>
      <c r="I39" s="3" t="s">
        <v>2665</v>
      </c>
      <c r="J39" s="3" t="s">
        <v>1923</v>
      </c>
      <c r="K39" s="3" t="s">
        <v>1886</v>
      </c>
      <c r="L39" s="72" t="s">
        <v>1633</v>
      </c>
      <c r="M39" s="3" t="s">
        <v>1720</v>
      </c>
      <c r="N39" s="3" t="s">
        <v>23</v>
      </c>
      <c r="O39" s="3" t="s">
        <v>2176</v>
      </c>
      <c r="P39" s="3" t="s">
        <v>2669</v>
      </c>
      <c r="Q39" s="3" t="s">
        <v>1714</v>
      </c>
      <c r="R39" s="72" t="s">
        <v>1715</v>
      </c>
      <c r="S39" s="3" t="s">
        <v>1716</v>
      </c>
      <c r="T39" s="11">
        <v>13658563631</v>
      </c>
      <c r="U39" s="20">
        <v>41.5</v>
      </c>
      <c r="V39" s="102">
        <f t="shared" si="3"/>
        <v>24.9</v>
      </c>
      <c r="W39" s="102">
        <v>68.33</v>
      </c>
      <c r="X39" s="102">
        <f t="shared" si="4"/>
        <v>27.332</v>
      </c>
      <c r="Y39" s="102">
        <f t="shared" si="5"/>
        <v>52.232</v>
      </c>
      <c r="Z39" s="138" t="s">
        <v>272</v>
      </c>
    </row>
    <row r="40" spans="1:26" ht="24" customHeight="1">
      <c r="A40" s="73">
        <v>37</v>
      </c>
      <c r="B40" s="85">
        <v>12</v>
      </c>
      <c r="C40" s="85" t="s">
        <v>141</v>
      </c>
      <c r="D40" s="86" t="s">
        <v>1738</v>
      </c>
      <c r="E40" s="3" t="s">
        <v>245</v>
      </c>
      <c r="F40" s="3" t="s">
        <v>63</v>
      </c>
      <c r="G40" s="3" t="s">
        <v>1739</v>
      </c>
      <c r="H40" s="87" t="s">
        <v>1740</v>
      </c>
      <c r="I40" s="86" t="s">
        <v>2665</v>
      </c>
      <c r="J40" s="86" t="s">
        <v>1923</v>
      </c>
      <c r="K40" s="86" t="s">
        <v>2292</v>
      </c>
      <c r="L40" s="86">
        <v>1991.9</v>
      </c>
      <c r="M40" s="3" t="s">
        <v>845</v>
      </c>
      <c r="N40" s="3" t="s">
        <v>23</v>
      </c>
      <c r="O40" s="3" t="s">
        <v>2176</v>
      </c>
      <c r="P40" s="3" t="s">
        <v>2669</v>
      </c>
      <c r="Q40" s="3" t="s">
        <v>1714</v>
      </c>
      <c r="R40" s="72" t="s">
        <v>1715</v>
      </c>
      <c r="S40" s="3" t="s">
        <v>1716</v>
      </c>
      <c r="T40" s="88">
        <v>18286696844</v>
      </c>
      <c r="U40" s="89">
        <v>40</v>
      </c>
      <c r="V40" s="102">
        <f t="shared" si="3"/>
        <v>24</v>
      </c>
      <c r="W40" s="102"/>
      <c r="X40" s="102">
        <f t="shared" si="4"/>
        <v>0</v>
      </c>
      <c r="Y40" s="102">
        <f t="shared" si="5"/>
        <v>24</v>
      </c>
      <c r="Z40" s="138" t="s">
        <v>257</v>
      </c>
    </row>
    <row r="41" spans="1:26" ht="24" customHeight="1">
      <c r="A41" s="73">
        <v>38</v>
      </c>
      <c r="B41" s="72" t="s">
        <v>1917</v>
      </c>
      <c r="C41" s="72" t="s">
        <v>141</v>
      </c>
      <c r="D41" s="3" t="s">
        <v>1741</v>
      </c>
      <c r="E41" s="3" t="s">
        <v>245</v>
      </c>
      <c r="F41" s="3" t="s">
        <v>63</v>
      </c>
      <c r="G41" s="3" t="s">
        <v>1742</v>
      </c>
      <c r="H41" s="72" t="s">
        <v>1743</v>
      </c>
      <c r="I41" s="3" t="s">
        <v>2665</v>
      </c>
      <c r="J41" s="3" t="s">
        <v>1870</v>
      </c>
      <c r="K41" s="3" t="s">
        <v>1886</v>
      </c>
      <c r="L41" s="72" t="s">
        <v>2408</v>
      </c>
      <c r="M41" s="3" t="s">
        <v>845</v>
      </c>
      <c r="N41" s="3" t="s">
        <v>23</v>
      </c>
      <c r="O41" s="3" t="s">
        <v>2176</v>
      </c>
      <c r="P41" s="3" t="s">
        <v>2669</v>
      </c>
      <c r="Q41" s="3" t="s">
        <v>1714</v>
      </c>
      <c r="R41" s="72" t="s">
        <v>1715</v>
      </c>
      <c r="S41" s="3" t="s">
        <v>1716</v>
      </c>
      <c r="T41" s="11">
        <v>18311759443</v>
      </c>
      <c r="U41" s="20">
        <v>34.5</v>
      </c>
      <c r="V41" s="102">
        <f t="shared" si="3"/>
        <v>20.7</v>
      </c>
      <c r="W41" s="102"/>
      <c r="X41" s="102">
        <f t="shared" si="4"/>
        <v>0</v>
      </c>
      <c r="Y41" s="102">
        <f t="shared" si="5"/>
        <v>20.7</v>
      </c>
      <c r="Z41" s="138" t="s">
        <v>268</v>
      </c>
    </row>
    <row r="42" spans="1:26" ht="24" customHeight="1">
      <c r="A42" s="73">
        <v>39</v>
      </c>
      <c r="B42" s="72" t="s">
        <v>2319</v>
      </c>
      <c r="C42" s="72" t="s">
        <v>141</v>
      </c>
      <c r="D42" s="3" t="s">
        <v>1744</v>
      </c>
      <c r="E42" s="3" t="s">
        <v>245</v>
      </c>
      <c r="F42" s="3" t="s">
        <v>63</v>
      </c>
      <c r="G42" s="3" t="s">
        <v>1745</v>
      </c>
      <c r="H42" s="72" t="s">
        <v>1746</v>
      </c>
      <c r="I42" s="3" t="s">
        <v>2665</v>
      </c>
      <c r="J42" s="3" t="s">
        <v>1870</v>
      </c>
      <c r="K42" s="3" t="s">
        <v>1886</v>
      </c>
      <c r="L42" s="72" t="s">
        <v>2497</v>
      </c>
      <c r="M42" s="3" t="s">
        <v>1747</v>
      </c>
      <c r="N42" s="3" t="s">
        <v>23</v>
      </c>
      <c r="O42" s="3" t="s">
        <v>2176</v>
      </c>
      <c r="P42" s="3" t="s">
        <v>2669</v>
      </c>
      <c r="Q42" s="3" t="s">
        <v>1714</v>
      </c>
      <c r="R42" s="72" t="s">
        <v>1715</v>
      </c>
      <c r="S42" s="3" t="s">
        <v>1716</v>
      </c>
      <c r="T42" s="11">
        <v>18386002093</v>
      </c>
      <c r="U42" s="20">
        <v>34.5</v>
      </c>
      <c r="V42" s="102">
        <f t="shared" si="3"/>
        <v>20.7</v>
      </c>
      <c r="W42" s="102"/>
      <c r="X42" s="102">
        <f t="shared" si="4"/>
        <v>0</v>
      </c>
      <c r="Y42" s="102">
        <f t="shared" si="5"/>
        <v>20.7</v>
      </c>
      <c r="Z42" s="138" t="s">
        <v>280</v>
      </c>
    </row>
    <row r="43" spans="1:26" ht="24" customHeight="1">
      <c r="A43" s="73">
        <v>40</v>
      </c>
      <c r="B43" s="72" t="s">
        <v>1917</v>
      </c>
      <c r="C43" s="72" t="s">
        <v>281</v>
      </c>
      <c r="D43" s="3" t="s">
        <v>1748</v>
      </c>
      <c r="E43" s="3" t="s">
        <v>245</v>
      </c>
      <c r="F43" s="3" t="s">
        <v>63</v>
      </c>
      <c r="G43" s="3" t="s">
        <v>1749</v>
      </c>
      <c r="H43" s="72" t="s">
        <v>1750</v>
      </c>
      <c r="I43" s="3" t="s">
        <v>2665</v>
      </c>
      <c r="J43" s="3" t="s">
        <v>1870</v>
      </c>
      <c r="K43" s="3" t="s">
        <v>1886</v>
      </c>
      <c r="L43" s="72" t="s">
        <v>2076</v>
      </c>
      <c r="M43" s="3" t="s">
        <v>845</v>
      </c>
      <c r="N43" s="3" t="s">
        <v>1751</v>
      </c>
      <c r="O43" s="3" t="s">
        <v>2176</v>
      </c>
      <c r="P43" s="3" t="s">
        <v>2669</v>
      </c>
      <c r="Q43" s="3" t="s">
        <v>1714</v>
      </c>
      <c r="R43" s="72" t="s">
        <v>1752</v>
      </c>
      <c r="S43" s="3" t="s">
        <v>1753</v>
      </c>
      <c r="T43" s="11">
        <v>82856609221</v>
      </c>
      <c r="U43" s="20">
        <v>53.5</v>
      </c>
      <c r="V43" s="102">
        <f t="shared" si="3"/>
        <v>32.1</v>
      </c>
      <c r="W43" s="102">
        <v>77.33</v>
      </c>
      <c r="X43" s="102">
        <f t="shared" si="4"/>
        <v>30.932000000000002</v>
      </c>
      <c r="Y43" s="102">
        <f t="shared" si="5"/>
        <v>63.032000000000004</v>
      </c>
      <c r="Z43" s="138" t="s">
        <v>248</v>
      </c>
    </row>
    <row r="44" spans="1:26" ht="24" customHeight="1">
      <c r="A44" s="73">
        <v>41</v>
      </c>
      <c r="B44" s="72" t="s">
        <v>2319</v>
      </c>
      <c r="C44" s="72" t="s">
        <v>282</v>
      </c>
      <c r="D44" s="3" t="s">
        <v>1754</v>
      </c>
      <c r="E44" s="3" t="s">
        <v>245</v>
      </c>
      <c r="F44" s="3" t="s">
        <v>1755</v>
      </c>
      <c r="G44" s="3" t="s">
        <v>1756</v>
      </c>
      <c r="H44" s="72" t="s">
        <v>1757</v>
      </c>
      <c r="I44" s="3" t="s">
        <v>2665</v>
      </c>
      <c r="J44" s="3" t="s">
        <v>1870</v>
      </c>
      <c r="K44" s="3" t="s">
        <v>1661</v>
      </c>
      <c r="L44" s="72" t="s">
        <v>1931</v>
      </c>
      <c r="M44" s="3" t="s">
        <v>1747</v>
      </c>
      <c r="N44" s="3" t="s">
        <v>1751</v>
      </c>
      <c r="O44" s="3" t="s">
        <v>2176</v>
      </c>
      <c r="P44" s="3" t="s">
        <v>2669</v>
      </c>
      <c r="Q44" s="3" t="s">
        <v>1714</v>
      </c>
      <c r="R44" s="72" t="s">
        <v>1752</v>
      </c>
      <c r="S44" s="3" t="s">
        <v>1753</v>
      </c>
      <c r="T44" s="11">
        <v>15185491363</v>
      </c>
      <c r="U44" s="20">
        <v>44.5</v>
      </c>
      <c r="V44" s="102">
        <f t="shared" si="3"/>
        <v>26.7</v>
      </c>
      <c r="W44" s="102">
        <v>80.33</v>
      </c>
      <c r="X44" s="102">
        <f t="shared" si="4"/>
        <v>32.132</v>
      </c>
      <c r="Y44" s="102">
        <f t="shared" si="5"/>
        <v>58.831999999999994</v>
      </c>
      <c r="Z44" s="138" t="s">
        <v>246</v>
      </c>
    </row>
    <row r="45" spans="1:26" ht="24" customHeight="1">
      <c r="A45" s="73">
        <v>42</v>
      </c>
      <c r="B45" s="72" t="s">
        <v>2288</v>
      </c>
      <c r="C45" s="72" t="s">
        <v>283</v>
      </c>
      <c r="D45" s="3" t="s">
        <v>1758</v>
      </c>
      <c r="E45" s="3" t="s">
        <v>245</v>
      </c>
      <c r="F45" s="3" t="s">
        <v>1755</v>
      </c>
      <c r="G45" s="3" t="s">
        <v>1759</v>
      </c>
      <c r="H45" s="72" t="s">
        <v>1760</v>
      </c>
      <c r="I45" s="3" t="s">
        <v>2665</v>
      </c>
      <c r="J45" s="3" t="s">
        <v>1923</v>
      </c>
      <c r="K45" s="3" t="s">
        <v>1886</v>
      </c>
      <c r="L45" s="72" t="s">
        <v>1931</v>
      </c>
      <c r="M45" s="3" t="s">
        <v>1761</v>
      </c>
      <c r="N45" s="3" t="s">
        <v>1751</v>
      </c>
      <c r="O45" s="3" t="s">
        <v>2176</v>
      </c>
      <c r="P45" s="3" t="s">
        <v>2669</v>
      </c>
      <c r="Q45" s="3" t="s">
        <v>1714</v>
      </c>
      <c r="R45" s="72" t="s">
        <v>1752</v>
      </c>
      <c r="S45" s="3" t="s">
        <v>1753</v>
      </c>
      <c r="T45" s="11">
        <v>13648568946</v>
      </c>
      <c r="U45" s="20">
        <v>43.5</v>
      </c>
      <c r="V45" s="102">
        <f t="shared" si="3"/>
        <v>26.099999999999998</v>
      </c>
      <c r="W45" s="102">
        <v>77</v>
      </c>
      <c r="X45" s="102">
        <f t="shared" si="4"/>
        <v>30.8</v>
      </c>
      <c r="Y45" s="102">
        <f t="shared" si="5"/>
        <v>56.9</v>
      </c>
      <c r="Z45" s="138" t="s">
        <v>2290</v>
      </c>
    </row>
    <row r="46" spans="1:26" ht="24" customHeight="1">
      <c r="A46" s="73">
        <v>43</v>
      </c>
      <c r="B46" s="72" t="s">
        <v>1909</v>
      </c>
      <c r="C46" s="72" t="s">
        <v>284</v>
      </c>
      <c r="D46" s="3" t="s">
        <v>1766</v>
      </c>
      <c r="E46" s="3" t="s">
        <v>245</v>
      </c>
      <c r="F46" s="3" t="s">
        <v>1755</v>
      </c>
      <c r="G46" s="3" t="s">
        <v>1767</v>
      </c>
      <c r="H46" s="72" t="s">
        <v>1768</v>
      </c>
      <c r="I46" s="3" t="s">
        <v>2665</v>
      </c>
      <c r="J46" s="3" t="s">
        <v>1870</v>
      </c>
      <c r="K46" s="3" t="s">
        <v>1886</v>
      </c>
      <c r="L46" s="72" t="s">
        <v>2286</v>
      </c>
      <c r="M46" s="3" t="s">
        <v>845</v>
      </c>
      <c r="N46" s="3" t="s">
        <v>1751</v>
      </c>
      <c r="O46" s="3" t="s">
        <v>2176</v>
      </c>
      <c r="P46" s="3" t="s">
        <v>2669</v>
      </c>
      <c r="Q46" s="3" t="s">
        <v>1714</v>
      </c>
      <c r="R46" s="72" t="s">
        <v>1752</v>
      </c>
      <c r="S46" s="3" t="s">
        <v>1753</v>
      </c>
      <c r="T46" s="11">
        <v>18785617570</v>
      </c>
      <c r="U46" s="20">
        <v>40.5</v>
      </c>
      <c r="V46" s="102">
        <f t="shared" si="3"/>
        <v>24.3</v>
      </c>
      <c r="W46" s="102">
        <v>76.67</v>
      </c>
      <c r="X46" s="102">
        <f t="shared" si="4"/>
        <v>30.668000000000003</v>
      </c>
      <c r="Y46" s="102">
        <f t="shared" si="5"/>
        <v>54.968</v>
      </c>
      <c r="Z46" s="138" t="s">
        <v>2308</v>
      </c>
    </row>
    <row r="47" spans="1:26" ht="24" customHeight="1">
      <c r="A47" s="73">
        <v>44</v>
      </c>
      <c r="B47" s="72" t="s">
        <v>2311</v>
      </c>
      <c r="C47" s="72" t="s">
        <v>285</v>
      </c>
      <c r="D47" s="3" t="s">
        <v>1762</v>
      </c>
      <c r="E47" s="3" t="s">
        <v>245</v>
      </c>
      <c r="F47" s="3" t="s">
        <v>1755</v>
      </c>
      <c r="G47" s="3" t="s">
        <v>1763</v>
      </c>
      <c r="H47" s="72" t="s">
        <v>1764</v>
      </c>
      <c r="I47" s="3" t="s">
        <v>2665</v>
      </c>
      <c r="J47" s="3" t="s">
        <v>1870</v>
      </c>
      <c r="K47" s="3" t="s">
        <v>1886</v>
      </c>
      <c r="L47" s="72" t="s">
        <v>1657</v>
      </c>
      <c r="M47" s="3" t="s">
        <v>1765</v>
      </c>
      <c r="N47" s="3" t="s">
        <v>1751</v>
      </c>
      <c r="O47" s="3" t="s">
        <v>2176</v>
      </c>
      <c r="P47" s="3" t="s">
        <v>2669</v>
      </c>
      <c r="Q47" s="3" t="s">
        <v>1714</v>
      </c>
      <c r="R47" s="72" t="s">
        <v>1752</v>
      </c>
      <c r="S47" s="3" t="s">
        <v>1753</v>
      </c>
      <c r="T47" s="11">
        <v>13638070430</v>
      </c>
      <c r="U47" s="20">
        <v>43</v>
      </c>
      <c r="V47" s="102">
        <f t="shared" si="3"/>
        <v>25.8</v>
      </c>
      <c r="W47" s="102">
        <v>69</v>
      </c>
      <c r="X47" s="102">
        <f t="shared" si="4"/>
        <v>27.6</v>
      </c>
      <c r="Y47" s="102">
        <f t="shared" si="5"/>
        <v>53.400000000000006</v>
      </c>
      <c r="Z47" s="138" t="s">
        <v>2301</v>
      </c>
    </row>
    <row r="48" spans="1:26" ht="24" customHeight="1">
      <c r="A48" s="73">
        <v>45</v>
      </c>
      <c r="B48" s="72" t="s">
        <v>1638</v>
      </c>
      <c r="C48" s="72" t="s">
        <v>141</v>
      </c>
      <c r="D48" s="3" t="s">
        <v>1769</v>
      </c>
      <c r="E48" s="3" t="s">
        <v>245</v>
      </c>
      <c r="F48" s="3" t="s">
        <v>1755</v>
      </c>
      <c r="G48" s="3" t="s">
        <v>1770</v>
      </c>
      <c r="H48" s="72" t="s">
        <v>1771</v>
      </c>
      <c r="I48" s="3" t="s">
        <v>2665</v>
      </c>
      <c r="J48" s="3" t="s">
        <v>1870</v>
      </c>
      <c r="K48" s="3" t="s">
        <v>1886</v>
      </c>
      <c r="L48" s="72" t="s">
        <v>2571</v>
      </c>
      <c r="M48" s="3" t="s">
        <v>845</v>
      </c>
      <c r="N48" s="3" t="s">
        <v>1751</v>
      </c>
      <c r="O48" s="3" t="s">
        <v>2176</v>
      </c>
      <c r="P48" s="3" t="s">
        <v>2669</v>
      </c>
      <c r="Q48" s="3" t="s">
        <v>1714</v>
      </c>
      <c r="R48" s="72" t="s">
        <v>1752</v>
      </c>
      <c r="S48" s="3" t="s">
        <v>1753</v>
      </c>
      <c r="T48" s="11">
        <v>18385862668</v>
      </c>
      <c r="U48" s="20">
        <v>38.5</v>
      </c>
      <c r="V48" s="102">
        <f t="shared" si="3"/>
        <v>23.099999999999998</v>
      </c>
      <c r="W48" s="102"/>
      <c r="X48" s="102">
        <f t="shared" si="4"/>
        <v>0</v>
      </c>
      <c r="Y48" s="102">
        <f t="shared" si="5"/>
        <v>23.099999999999998</v>
      </c>
      <c r="Z48" s="138" t="s">
        <v>1636</v>
      </c>
    </row>
    <row r="49" spans="1:26" ht="24" customHeight="1">
      <c r="A49" s="73">
        <v>46</v>
      </c>
      <c r="B49" s="72" t="s">
        <v>1880</v>
      </c>
      <c r="C49" s="72" t="s">
        <v>286</v>
      </c>
      <c r="D49" s="3" t="s">
        <v>1774</v>
      </c>
      <c r="E49" s="3" t="s">
        <v>245</v>
      </c>
      <c r="F49" s="3" t="s">
        <v>1755</v>
      </c>
      <c r="G49" s="3" t="s">
        <v>1775</v>
      </c>
      <c r="H49" s="72" t="s">
        <v>1776</v>
      </c>
      <c r="I49" s="3" t="s">
        <v>2665</v>
      </c>
      <c r="J49" s="3" t="s">
        <v>1923</v>
      </c>
      <c r="K49" s="3" t="s">
        <v>1886</v>
      </c>
      <c r="L49" s="72" t="s">
        <v>1668</v>
      </c>
      <c r="M49" s="3" t="s">
        <v>1777</v>
      </c>
      <c r="N49" s="3" t="s">
        <v>2668</v>
      </c>
      <c r="O49" s="3" t="s">
        <v>2176</v>
      </c>
      <c r="P49" s="3" t="s">
        <v>2669</v>
      </c>
      <c r="Q49" s="3" t="s">
        <v>1714</v>
      </c>
      <c r="R49" s="72" t="s">
        <v>1778</v>
      </c>
      <c r="S49" s="3" t="s">
        <v>1779</v>
      </c>
      <c r="T49" s="11">
        <v>18685653826</v>
      </c>
      <c r="U49" s="20">
        <v>55.5</v>
      </c>
      <c r="V49" s="102">
        <f t="shared" si="3"/>
        <v>33.3</v>
      </c>
      <c r="W49" s="102">
        <v>77.67</v>
      </c>
      <c r="X49" s="102">
        <f t="shared" si="4"/>
        <v>31.068</v>
      </c>
      <c r="Y49" s="102">
        <f t="shared" si="5"/>
        <v>64.368</v>
      </c>
      <c r="Z49" s="138" t="s">
        <v>248</v>
      </c>
    </row>
    <row r="50" spans="1:26" ht="24" customHeight="1">
      <c r="A50" s="73">
        <v>47</v>
      </c>
      <c r="B50" s="72" t="s">
        <v>2315</v>
      </c>
      <c r="C50" s="72" t="s">
        <v>287</v>
      </c>
      <c r="D50" s="3" t="s">
        <v>1794</v>
      </c>
      <c r="E50" s="3" t="s">
        <v>245</v>
      </c>
      <c r="F50" s="3" t="s">
        <v>1785</v>
      </c>
      <c r="G50" s="3" t="s">
        <v>1795</v>
      </c>
      <c r="H50" s="72" t="s">
        <v>1796</v>
      </c>
      <c r="I50" s="3" t="s">
        <v>2665</v>
      </c>
      <c r="J50" s="3" t="s">
        <v>1870</v>
      </c>
      <c r="K50" s="3" t="s">
        <v>1886</v>
      </c>
      <c r="L50" s="72" t="s">
        <v>1797</v>
      </c>
      <c r="M50" s="3" t="s">
        <v>1798</v>
      </c>
      <c r="N50" s="3" t="s">
        <v>2668</v>
      </c>
      <c r="O50" s="3" t="s">
        <v>2176</v>
      </c>
      <c r="P50" s="3" t="s">
        <v>2669</v>
      </c>
      <c r="Q50" s="3" t="s">
        <v>1714</v>
      </c>
      <c r="R50" s="72" t="s">
        <v>1778</v>
      </c>
      <c r="S50" s="3" t="s">
        <v>1779</v>
      </c>
      <c r="T50" s="11">
        <v>18885651743</v>
      </c>
      <c r="U50" s="20">
        <v>49</v>
      </c>
      <c r="V50" s="102">
        <f t="shared" si="3"/>
        <v>29.4</v>
      </c>
      <c r="W50" s="102">
        <v>74.33</v>
      </c>
      <c r="X50" s="102">
        <f t="shared" si="4"/>
        <v>29.732</v>
      </c>
      <c r="Y50" s="102">
        <f t="shared" si="5"/>
        <v>59.132</v>
      </c>
      <c r="Z50" s="138" t="s">
        <v>246</v>
      </c>
    </row>
    <row r="51" spans="1:26" ht="24" customHeight="1">
      <c r="A51" s="73">
        <v>48</v>
      </c>
      <c r="B51" s="72" t="s">
        <v>2321</v>
      </c>
      <c r="C51" s="72" t="s">
        <v>141</v>
      </c>
      <c r="D51" s="3" t="s">
        <v>1791</v>
      </c>
      <c r="E51" s="3" t="s">
        <v>245</v>
      </c>
      <c r="F51" s="3" t="s">
        <v>1755</v>
      </c>
      <c r="G51" s="3" t="s">
        <v>1792</v>
      </c>
      <c r="H51" s="72" t="s">
        <v>1793</v>
      </c>
      <c r="I51" s="3" t="s">
        <v>2665</v>
      </c>
      <c r="J51" s="3" t="s">
        <v>1870</v>
      </c>
      <c r="K51" s="3" t="s">
        <v>1886</v>
      </c>
      <c r="L51" s="72" t="s">
        <v>1660</v>
      </c>
      <c r="M51" s="3" t="s">
        <v>1747</v>
      </c>
      <c r="N51" s="3" t="s">
        <v>2668</v>
      </c>
      <c r="O51" s="3" t="s">
        <v>2176</v>
      </c>
      <c r="P51" s="3" t="s">
        <v>2669</v>
      </c>
      <c r="Q51" s="3" t="s">
        <v>1714</v>
      </c>
      <c r="R51" s="72" t="s">
        <v>1778</v>
      </c>
      <c r="S51" s="3" t="s">
        <v>1779</v>
      </c>
      <c r="T51" s="11">
        <v>18311761364</v>
      </c>
      <c r="U51" s="20">
        <v>49</v>
      </c>
      <c r="V51" s="102">
        <f t="shared" si="3"/>
        <v>29.4</v>
      </c>
      <c r="W51" s="102"/>
      <c r="X51" s="102">
        <f t="shared" si="4"/>
        <v>0</v>
      </c>
      <c r="Y51" s="102">
        <f t="shared" si="5"/>
        <v>29.4</v>
      </c>
      <c r="Z51" s="138" t="s">
        <v>243</v>
      </c>
    </row>
    <row r="52" spans="1:26" ht="24" customHeight="1">
      <c r="A52" s="73">
        <v>49</v>
      </c>
      <c r="B52" s="72" t="s">
        <v>2285</v>
      </c>
      <c r="C52" s="72" t="s">
        <v>288</v>
      </c>
      <c r="D52" s="3" t="s">
        <v>1788</v>
      </c>
      <c r="E52" s="3" t="s">
        <v>245</v>
      </c>
      <c r="F52" s="3" t="s">
        <v>1755</v>
      </c>
      <c r="G52" s="3" t="s">
        <v>1789</v>
      </c>
      <c r="H52" s="72" t="s">
        <v>1790</v>
      </c>
      <c r="I52" s="3" t="s">
        <v>2665</v>
      </c>
      <c r="J52" s="3" t="s">
        <v>1870</v>
      </c>
      <c r="K52" s="3" t="s">
        <v>1886</v>
      </c>
      <c r="L52" s="72" t="s">
        <v>1704</v>
      </c>
      <c r="M52" s="3" t="s">
        <v>845</v>
      </c>
      <c r="N52" s="3" t="s">
        <v>2668</v>
      </c>
      <c r="O52" s="3" t="s">
        <v>2176</v>
      </c>
      <c r="P52" s="3" t="s">
        <v>2669</v>
      </c>
      <c r="Q52" s="3" t="s">
        <v>1714</v>
      </c>
      <c r="R52" s="72" t="s">
        <v>1778</v>
      </c>
      <c r="S52" s="3" t="s">
        <v>1779</v>
      </c>
      <c r="T52" s="11">
        <v>15286410772</v>
      </c>
      <c r="U52" s="20">
        <v>51</v>
      </c>
      <c r="V52" s="102">
        <f t="shared" si="3"/>
        <v>30.599999999999998</v>
      </c>
      <c r="W52" s="102">
        <v>66.67</v>
      </c>
      <c r="X52" s="102">
        <f t="shared" si="4"/>
        <v>26.668000000000003</v>
      </c>
      <c r="Y52" s="102">
        <f t="shared" si="5"/>
        <v>57.268</v>
      </c>
      <c r="Z52" s="138" t="s">
        <v>252</v>
      </c>
    </row>
    <row r="53" spans="1:26" ht="24" customHeight="1">
      <c r="A53" s="73">
        <v>50</v>
      </c>
      <c r="B53" s="72" t="s">
        <v>2297</v>
      </c>
      <c r="C53" s="72" t="s">
        <v>289</v>
      </c>
      <c r="D53" s="3" t="s">
        <v>1784</v>
      </c>
      <c r="E53" s="3" t="s">
        <v>245</v>
      </c>
      <c r="F53" s="3" t="s">
        <v>1785</v>
      </c>
      <c r="G53" s="3" t="s">
        <v>1786</v>
      </c>
      <c r="H53" s="72" t="s">
        <v>1787</v>
      </c>
      <c r="I53" s="3" t="s">
        <v>2665</v>
      </c>
      <c r="J53" s="3" t="s">
        <v>1870</v>
      </c>
      <c r="K53" s="3" t="s">
        <v>1886</v>
      </c>
      <c r="L53" s="72" t="s">
        <v>2076</v>
      </c>
      <c r="M53" s="3" t="s">
        <v>1777</v>
      </c>
      <c r="N53" s="3" t="s">
        <v>2668</v>
      </c>
      <c r="O53" s="3" t="s">
        <v>2176</v>
      </c>
      <c r="P53" s="3" t="s">
        <v>2669</v>
      </c>
      <c r="Q53" s="3" t="s">
        <v>1714</v>
      </c>
      <c r="R53" s="72" t="s">
        <v>1778</v>
      </c>
      <c r="S53" s="3" t="s">
        <v>1779</v>
      </c>
      <c r="T53" s="11">
        <v>13885524152</v>
      </c>
      <c r="U53" s="20">
        <v>52.5</v>
      </c>
      <c r="V53" s="102">
        <f t="shared" si="3"/>
        <v>31.5</v>
      </c>
      <c r="W53" s="102">
        <v>77</v>
      </c>
      <c r="X53" s="102">
        <f t="shared" si="4"/>
        <v>30.8</v>
      </c>
      <c r="Y53" s="102">
        <f t="shared" si="5"/>
        <v>62.3</v>
      </c>
      <c r="Z53" s="138" t="s">
        <v>253</v>
      </c>
    </row>
    <row r="54" spans="1:26" ht="24" customHeight="1">
      <c r="A54" s="73">
        <v>51</v>
      </c>
      <c r="B54" s="73">
        <v>57</v>
      </c>
      <c r="C54" s="73">
        <v>50</v>
      </c>
      <c r="D54" s="73" t="s">
        <v>1780</v>
      </c>
      <c r="E54" s="3" t="s">
        <v>245</v>
      </c>
      <c r="F54" s="3" t="s">
        <v>1781</v>
      </c>
      <c r="G54" s="3" t="s">
        <v>1782</v>
      </c>
      <c r="H54" s="73" t="s">
        <v>1783</v>
      </c>
      <c r="I54" s="77" t="s">
        <v>2665</v>
      </c>
      <c r="J54" s="73" t="s">
        <v>1870</v>
      </c>
      <c r="K54" s="77" t="s">
        <v>1886</v>
      </c>
      <c r="L54" s="73">
        <v>1990.8</v>
      </c>
      <c r="M54" s="77" t="s">
        <v>1720</v>
      </c>
      <c r="N54" s="77" t="s">
        <v>2668</v>
      </c>
      <c r="O54" s="77" t="s">
        <v>2176</v>
      </c>
      <c r="P54" s="77" t="s">
        <v>2669</v>
      </c>
      <c r="Q54" s="77" t="s">
        <v>1714</v>
      </c>
      <c r="R54" s="72" t="s">
        <v>1778</v>
      </c>
      <c r="S54" s="77" t="s">
        <v>1779</v>
      </c>
      <c r="T54" s="78">
        <v>18385957584</v>
      </c>
      <c r="U54" s="76">
        <v>54</v>
      </c>
      <c r="V54" s="102">
        <f t="shared" si="3"/>
        <v>32.4</v>
      </c>
      <c r="W54" s="102">
        <v>81.67</v>
      </c>
      <c r="X54" s="102">
        <f t="shared" si="4"/>
        <v>32.668</v>
      </c>
      <c r="Y54" s="102">
        <f t="shared" si="5"/>
        <v>65.068</v>
      </c>
      <c r="Z54" s="138" t="s">
        <v>244</v>
      </c>
    </row>
    <row r="55" spans="1:26" ht="24" customHeight="1">
      <c r="A55" s="73">
        <v>52</v>
      </c>
      <c r="B55" s="72" t="s">
        <v>1926</v>
      </c>
      <c r="C55" s="72" t="s">
        <v>290</v>
      </c>
      <c r="D55" s="3" t="s">
        <v>1800</v>
      </c>
      <c r="E55" s="3" t="s">
        <v>245</v>
      </c>
      <c r="F55" s="3" t="s">
        <v>1781</v>
      </c>
      <c r="G55" s="3" t="s">
        <v>1801</v>
      </c>
      <c r="H55" s="72" t="s">
        <v>1802</v>
      </c>
      <c r="I55" s="3" t="s">
        <v>2665</v>
      </c>
      <c r="J55" s="3" t="s">
        <v>1870</v>
      </c>
      <c r="K55" s="3" t="s">
        <v>1886</v>
      </c>
      <c r="L55" s="72" t="s">
        <v>1887</v>
      </c>
      <c r="M55" s="3" t="s">
        <v>1803</v>
      </c>
      <c r="N55" s="3" t="s">
        <v>1804</v>
      </c>
      <c r="O55" s="3" t="s">
        <v>1875</v>
      </c>
      <c r="P55" s="3" t="s">
        <v>2669</v>
      </c>
      <c r="Q55" s="3" t="s">
        <v>1714</v>
      </c>
      <c r="R55" s="72" t="s">
        <v>1805</v>
      </c>
      <c r="S55" s="3" t="s">
        <v>1806</v>
      </c>
      <c r="T55" s="11">
        <v>15285585258</v>
      </c>
      <c r="U55" s="20">
        <v>35.5</v>
      </c>
      <c r="V55" s="102">
        <f t="shared" si="3"/>
        <v>21.3</v>
      </c>
      <c r="W55" s="102">
        <v>76</v>
      </c>
      <c r="X55" s="102">
        <f t="shared" si="4"/>
        <v>30.400000000000002</v>
      </c>
      <c r="Y55" s="102">
        <f t="shared" si="5"/>
        <v>51.7</v>
      </c>
      <c r="Z55" s="138" t="s">
        <v>248</v>
      </c>
    </row>
    <row r="56" spans="1:26" ht="24" customHeight="1">
      <c r="A56" s="73">
        <v>53</v>
      </c>
      <c r="B56" s="72" t="s">
        <v>1903</v>
      </c>
      <c r="C56" s="72" t="s">
        <v>291</v>
      </c>
      <c r="D56" s="3" t="s">
        <v>1807</v>
      </c>
      <c r="E56" s="3" t="s">
        <v>245</v>
      </c>
      <c r="F56" s="3" t="s">
        <v>1781</v>
      </c>
      <c r="G56" s="3" t="s">
        <v>1808</v>
      </c>
      <c r="H56" s="72" t="s">
        <v>1809</v>
      </c>
      <c r="I56" s="3" t="s">
        <v>2665</v>
      </c>
      <c r="J56" s="3" t="s">
        <v>1870</v>
      </c>
      <c r="K56" s="3" t="s">
        <v>1886</v>
      </c>
      <c r="L56" s="72" t="s">
        <v>2100</v>
      </c>
      <c r="M56" s="3" t="s">
        <v>1</v>
      </c>
      <c r="N56" s="3" t="s">
        <v>1804</v>
      </c>
      <c r="O56" s="3" t="s">
        <v>1875</v>
      </c>
      <c r="P56" s="3" t="s">
        <v>2669</v>
      </c>
      <c r="Q56" s="3" t="s">
        <v>1714</v>
      </c>
      <c r="R56" s="72" t="s">
        <v>1805</v>
      </c>
      <c r="S56" s="3" t="s">
        <v>1806</v>
      </c>
      <c r="T56" s="11">
        <v>15286710830</v>
      </c>
      <c r="U56" s="20">
        <v>31</v>
      </c>
      <c r="V56" s="102">
        <f t="shared" si="3"/>
        <v>18.599999999999998</v>
      </c>
      <c r="W56" s="102">
        <v>75.67</v>
      </c>
      <c r="X56" s="102">
        <f t="shared" si="4"/>
        <v>30.268</v>
      </c>
      <c r="Y56" s="102">
        <f t="shared" si="5"/>
        <v>48.867999999999995</v>
      </c>
      <c r="Z56" s="138" t="s">
        <v>246</v>
      </c>
    </row>
    <row r="57" spans="1:26" ht="24" customHeight="1">
      <c r="A57" s="73">
        <v>54</v>
      </c>
      <c r="B57" s="72" t="s">
        <v>2290</v>
      </c>
      <c r="C57" s="72" t="s">
        <v>141</v>
      </c>
      <c r="D57" s="3" t="s">
        <v>1810</v>
      </c>
      <c r="E57" s="3" t="s">
        <v>245</v>
      </c>
      <c r="F57" s="3" t="s">
        <v>1781</v>
      </c>
      <c r="G57" s="3" t="s">
        <v>1811</v>
      </c>
      <c r="H57" s="72" t="s">
        <v>1812</v>
      </c>
      <c r="I57" s="3" t="s">
        <v>2665</v>
      </c>
      <c r="J57" s="3" t="s">
        <v>1870</v>
      </c>
      <c r="K57" s="3" t="s">
        <v>2292</v>
      </c>
      <c r="L57" s="72" t="s">
        <v>2088</v>
      </c>
      <c r="M57" s="3" t="s">
        <v>1888</v>
      </c>
      <c r="N57" s="3" t="s">
        <v>1804</v>
      </c>
      <c r="O57" s="3" t="s">
        <v>1875</v>
      </c>
      <c r="P57" s="3" t="s">
        <v>2669</v>
      </c>
      <c r="Q57" s="3" t="s">
        <v>1714</v>
      </c>
      <c r="R57" s="72" t="s">
        <v>1805</v>
      </c>
      <c r="S57" s="3" t="s">
        <v>1806</v>
      </c>
      <c r="T57" s="11">
        <v>15885133061</v>
      </c>
      <c r="U57" s="20">
        <v>21.5</v>
      </c>
      <c r="V57" s="102">
        <f t="shared" si="3"/>
        <v>12.9</v>
      </c>
      <c r="W57" s="102"/>
      <c r="X57" s="102">
        <f t="shared" si="4"/>
        <v>0</v>
      </c>
      <c r="Y57" s="102">
        <f t="shared" si="5"/>
        <v>12.9</v>
      </c>
      <c r="Z57" s="138" t="s">
        <v>243</v>
      </c>
    </row>
  </sheetData>
  <sheetProtection password="DACA" sheet="1" objects="1"/>
  <mergeCells count="26">
    <mergeCell ref="T2:T3"/>
    <mergeCell ref="Z2:Z3"/>
    <mergeCell ref="V2:V3"/>
    <mergeCell ref="W2:W3"/>
    <mergeCell ref="X2:X3"/>
    <mergeCell ref="Y2:Y3"/>
    <mergeCell ref="H2:H3"/>
    <mergeCell ref="I2:I3"/>
    <mergeCell ref="E2:E3"/>
    <mergeCell ref="U2:U3"/>
    <mergeCell ref="K2:K3"/>
    <mergeCell ref="L2:L3"/>
    <mergeCell ref="M2:M3"/>
    <mergeCell ref="O2:O3"/>
    <mergeCell ref="P2:P3"/>
    <mergeCell ref="Q2:Q3"/>
    <mergeCell ref="C2:C3"/>
    <mergeCell ref="J2:J3"/>
    <mergeCell ref="N2:N3"/>
    <mergeCell ref="A1:Z1"/>
    <mergeCell ref="R2:S2"/>
    <mergeCell ref="A2:A3"/>
    <mergeCell ref="B2:B3"/>
    <mergeCell ref="D2:D3"/>
    <mergeCell ref="F2:F3"/>
    <mergeCell ref="G2:G3"/>
  </mergeCells>
  <printOptions/>
  <pageMargins left="0.42" right="0.29" top="0.55" bottom="0.55" header="0.31" footer="0.31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0"/>
  <sheetViews>
    <sheetView tabSelected="1" zoomScale="85" zoomScaleNormal="85" zoomScaleSheetLayoutView="100" workbookViewId="0" topLeftCell="A1">
      <selection activeCell="AC9" sqref="AC9"/>
    </sheetView>
  </sheetViews>
  <sheetFormatPr defaultColWidth="9.00390625" defaultRowHeight="13.5"/>
  <cols>
    <col min="1" max="1" width="7.00390625" style="0" customWidth="1"/>
    <col min="2" max="2" width="9.00390625" style="0" hidden="1" customWidth="1"/>
    <col min="3" max="3" width="8.375" style="0" customWidth="1"/>
    <col min="4" max="4" width="9.375" style="0" customWidth="1"/>
    <col min="5" max="5" width="17.00390625" style="0" customWidth="1"/>
    <col min="6" max="6" width="3.625" style="0" hidden="1" customWidth="1"/>
    <col min="7" max="7" width="10.375" style="0" customWidth="1"/>
    <col min="8" max="9" width="9.00390625" style="0" hidden="1" customWidth="1"/>
    <col min="10" max="10" width="6.375" style="0" hidden="1" customWidth="1"/>
    <col min="11" max="16" width="9.00390625" style="0" hidden="1" customWidth="1"/>
    <col min="17" max="17" width="14.375" style="1" customWidth="1"/>
    <col min="18" max="18" width="7.375" style="0" customWidth="1"/>
    <col min="19" max="19" width="10.50390625" style="0" customWidth="1"/>
    <col min="20" max="20" width="9.00390625" style="0" hidden="1" customWidth="1"/>
    <col min="21" max="23" width="9.25390625" style="2" customWidth="1"/>
    <col min="24" max="24" width="10.625" style="2" customWidth="1"/>
    <col min="25" max="25" width="11.875" style="2" customWidth="1"/>
    <col min="26" max="26" width="9.00390625" style="136" customWidth="1"/>
  </cols>
  <sheetData>
    <row r="1" spans="1:26" ht="42" customHeight="1">
      <c r="A1" s="163" t="s">
        <v>134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25.5" customHeight="1">
      <c r="A2" s="145" t="s">
        <v>1844</v>
      </c>
      <c r="B2" s="161" t="s">
        <v>1845</v>
      </c>
      <c r="C2" s="156" t="s">
        <v>128</v>
      </c>
      <c r="D2" s="149" t="s">
        <v>1846</v>
      </c>
      <c r="E2" s="149" t="s">
        <v>122</v>
      </c>
      <c r="F2" s="149" t="s">
        <v>1847</v>
      </c>
      <c r="G2" s="149" t="s">
        <v>1848</v>
      </c>
      <c r="H2" s="146" t="s">
        <v>1849</v>
      </c>
      <c r="I2" s="149" t="s">
        <v>1850</v>
      </c>
      <c r="J2" s="160" t="s">
        <v>1851</v>
      </c>
      <c r="K2" s="160" t="s">
        <v>1852</v>
      </c>
      <c r="L2" s="161" t="s">
        <v>1853</v>
      </c>
      <c r="M2" s="149" t="s">
        <v>1854</v>
      </c>
      <c r="N2" s="149" t="s">
        <v>1855</v>
      </c>
      <c r="O2" s="149" t="s">
        <v>1856</v>
      </c>
      <c r="P2" s="149" t="s">
        <v>1857</v>
      </c>
      <c r="Q2" s="160" t="s">
        <v>1858</v>
      </c>
      <c r="R2" s="149" t="s">
        <v>1859</v>
      </c>
      <c r="S2" s="149"/>
      <c r="T2" s="154" t="s">
        <v>1860</v>
      </c>
      <c r="U2" s="161" t="s">
        <v>1861</v>
      </c>
      <c r="V2" s="156" t="s">
        <v>129</v>
      </c>
      <c r="W2" s="156" t="s">
        <v>130</v>
      </c>
      <c r="X2" s="156" t="s">
        <v>131</v>
      </c>
      <c r="Y2" s="156" t="s">
        <v>132</v>
      </c>
      <c r="Z2" s="122" t="s">
        <v>133</v>
      </c>
    </row>
    <row r="3" spans="1:26" ht="26.25" customHeight="1">
      <c r="A3" s="145"/>
      <c r="B3" s="167"/>
      <c r="C3" s="157"/>
      <c r="D3" s="151"/>
      <c r="E3" s="149"/>
      <c r="F3" s="149"/>
      <c r="G3" s="149"/>
      <c r="H3" s="146"/>
      <c r="I3" s="149"/>
      <c r="J3" s="149"/>
      <c r="K3" s="149"/>
      <c r="L3" s="146"/>
      <c r="M3" s="149"/>
      <c r="N3" s="149"/>
      <c r="O3" s="149"/>
      <c r="P3" s="149"/>
      <c r="Q3" s="149"/>
      <c r="R3" s="92" t="s">
        <v>1862</v>
      </c>
      <c r="S3" s="94" t="s">
        <v>1863</v>
      </c>
      <c r="T3" s="154"/>
      <c r="U3" s="161"/>
      <c r="V3" s="157"/>
      <c r="W3" s="157"/>
      <c r="X3" s="157"/>
      <c r="Y3" s="157"/>
      <c r="Z3" s="172"/>
    </row>
    <row r="4" spans="1:26" ht="32.25" customHeight="1">
      <c r="A4" s="4">
        <v>1</v>
      </c>
      <c r="B4" s="22" t="s">
        <v>532</v>
      </c>
      <c r="C4" s="22" t="s">
        <v>187</v>
      </c>
      <c r="D4" s="23" t="s">
        <v>533</v>
      </c>
      <c r="E4" s="23" t="s">
        <v>127</v>
      </c>
      <c r="F4" s="23" t="s">
        <v>534</v>
      </c>
      <c r="G4" s="24" t="s">
        <v>535</v>
      </c>
      <c r="H4" s="22" t="s">
        <v>536</v>
      </c>
      <c r="I4" s="23" t="s">
        <v>1907</v>
      </c>
      <c r="J4" s="23" t="s">
        <v>1870</v>
      </c>
      <c r="K4" s="23" t="s">
        <v>1886</v>
      </c>
      <c r="L4" s="22" t="s">
        <v>537</v>
      </c>
      <c r="M4" s="23" t="s">
        <v>496</v>
      </c>
      <c r="N4" s="23" t="s">
        <v>778</v>
      </c>
      <c r="O4" s="23" t="s">
        <v>1875</v>
      </c>
      <c r="P4" s="23"/>
      <c r="Q4" s="53" t="s">
        <v>539</v>
      </c>
      <c r="R4" s="22" t="s">
        <v>540</v>
      </c>
      <c r="S4" s="23" t="s">
        <v>1621</v>
      </c>
      <c r="T4" s="23">
        <v>18311770967</v>
      </c>
      <c r="U4" s="38">
        <v>83</v>
      </c>
      <c r="V4" s="102">
        <f aca="true" t="shared" si="0" ref="V4:V35">U4*0.6</f>
        <v>49.8</v>
      </c>
      <c r="W4" s="102">
        <v>81.67</v>
      </c>
      <c r="X4" s="102">
        <f aca="true" t="shared" si="1" ref="X4:X35">W4*0.4</f>
        <v>32.668</v>
      </c>
      <c r="Y4" s="102">
        <f aca="true" t="shared" si="2" ref="Y4:Y35">V4+X4</f>
        <v>82.46799999999999</v>
      </c>
      <c r="Z4" s="137">
        <v>1</v>
      </c>
    </row>
    <row r="5" spans="1:26" ht="32.25" customHeight="1">
      <c r="A5" s="4">
        <v>2</v>
      </c>
      <c r="B5" s="5" t="s">
        <v>578</v>
      </c>
      <c r="C5" s="5" t="s">
        <v>162</v>
      </c>
      <c r="D5" s="29" t="s">
        <v>579</v>
      </c>
      <c r="E5" s="23" t="s">
        <v>126</v>
      </c>
      <c r="F5" s="6" t="s">
        <v>580</v>
      </c>
      <c r="G5" s="6" t="s">
        <v>581</v>
      </c>
      <c r="H5" s="29" t="s">
        <v>582</v>
      </c>
      <c r="I5" s="29" t="s">
        <v>1893</v>
      </c>
      <c r="J5" s="29" t="s">
        <v>1923</v>
      </c>
      <c r="K5" s="29" t="s">
        <v>1886</v>
      </c>
      <c r="L5" s="29" t="s">
        <v>1919</v>
      </c>
      <c r="M5" s="29" t="s">
        <v>2105</v>
      </c>
      <c r="N5" s="29" t="s">
        <v>2378</v>
      </c>
      <c r="O5" s="29" t="s">
        <v>1875</v>
      </c>
      <c r="P5" s="29"/>
      <c r="Q5" s="34" t="s">
        <v>539</v>
      </c>
      <c r="R5" s="5" t="s">
        <v>540</v>
      </c>
      <c r="S5" s="5" t="s">
        <v>1621</v>
      </c>
      <c r="T5" s="41" t="s">
        <v>583</v>
      </c>
      <c r="U5" s="42">
        <v>79</v>
      </c>
      <c r="V5" s="102">
        <f t="shared" si="0"/>
        <v>47.4</v>
      </c>
      <c r="W5" s="102">
        <v>85.33</v>
      </c>
      <c r="X5" s="102">
        <f t="shared" si="1"/>
        <v>34.132</v>
      </c>
      <c r="Y5" s="102">
        <f t="shared" si="2"/>
        <v>81.532</v>
      </c>
      <c r="Z5" s="107">
        <v>2</v>
      </c>
    </row>
    <row r="6" spans="1:26" ht="32.25" customHeight="1">
      <c r="A6" s="4">
        <v>3</v>
      </c>
      <c r="B6" s="22" t="s">
        <v>589</v>
      </c>
      <c r="C6" s="22" t="s">
        <v>180</v>
      </c>
      <c r="D6" s="24" t="s">
        <v>590</v>
      </c>
      <c r="E6" s="23" t="s">
        <v>126</v>
      </c>
      <c r="F6" s="23" t="s">
        <v>591</v>
      </c>
      <c r="G6" s="24" t="s">
        <v>592</v>
      </c>
      <c r="H6" s="112" t="s">
        <v>593</v>
      </c>
      <c r="I6" s="118" t="s">
        <v>1907</v>
      </c>
      <c r="J6" s="24" t="s">
        <v>1870</v>
      </c>
      <c r="K6" s="121" t="s">
        <v>1886</v>
      </c>
      <c r="L6" s="36" t="s">
        <v>594</v>
      </c>
      <c r="M6" s="24" t="s">
        <v>595</v>
      </c>
      <c r="N6" s="23" t="s">
        <v>596</v>
      </c>
      <c r="O6" s="24" t="s">
        <v>1875</v>
      </c>
      <c r="P6" s="23"/>
      <c r="Q6" s="33" t="s">
        <v>539</v>
      </c>
      <c r="R6" s="22" t="s">
        <v>540</v>
      </c>
      <c r="S6" s="23" t="s">
        <v>1621</v>
      </c>
      <c r="T6" s="24">
        <v>15186982940</v>
      </c>
      <c r="U6" s="43">
        <v>79</v>
      </c>
      <c r="V6" s="102">
        <f t="shared" si="0"/>
        <v>47.4</v>
      </c>
      <c r="W6" s="102">
        <v>81.67</v>
      </c>
      <c r="X6" s="102">
        <f t="shared" si="1"/>
        <v>32.668</v>
      </c>
      <c r="Y6" s="102">
        <f t="shared" si="2"/>
        <v>80.068</v>
      </c>
      <c r="Z6" s="137">
        <v>3</v>
      </c>
    </row>
    <row r="7" spans="1:26" ht="32.25" customHeight="1">
      <c r="A7" s="4">
        <v>4</v>
      </c>
      <c r="B7" s="5" t="s">
        <v>688</v>
      </c>
      <c r="C7" s="5" t="s">
        <v>200</v>
      </c>
      <c r="D7" s="5" t="s">
        <v>689</v>
      </c>
      <c r="E7" s="23" t="s">
        <v>126</v>
      </c>
      <c r="F7" s="6" t="s">
        <v>690</v>
      </c>
      <c r="G7" s="6" t="s">
        <v>691</v>
      </c>
      <c r="H7" s="111" t="s">
        <v>692</v>
      </c>
      <c r="I7" s="5" t="s">
        <v>2291</v>
      </c>
      <c r="J7" s="5" t="s">
        <v>1870</v>
      </c>
      <c r="K7" s="5" t="s">
        <v>1661</v>
      </c>
      <c r="L7" s="5" t="s">
        <v>1451</v>
      </c>
      <c r="M7" s="5" t="s">
        <v>1153</v>
      </c>
      <c r="N7" s="5" t="s">
        <v>764</v>
      </c>
      <c r="O7" s="5" t="s">
        <v>1875</v>
      </c>
      <c r="P7" s="5"/>
      <c r="Q7" s="126" t="s">
        <v>539</v>
      </c>
      <c r="R7" s="5" t="s">
        <v>540</v>
      </c>
      <c r="S7" s="5" t="s">
        <v>1621</v>
      </c>
      <c r="T7" s="132" t="s">
        <v>693</v>
      </c>
      <c r="U7" s="84">
        <v>76.5</v>
      </c>
      <c r="V7" s="102">
        <f t="shared" si="0"/>
        <v>45.9</v>
      </c>
      <c r="W7" s="102">
        <v>85</v>
      </c>
      <c r="X7" s="102">
        <f t="shared" si="1"/>
        <v>34</v>
      </c>
      <c r="Y7" s="102">
        <f t="shared" si="2"/>
        <v>79.9</v>
      </c>
      <c r="Z7" s="107">
        <v>4</v>
      </c>
    </row>
    <row r="8" spans="1:26" ht="32.25" customHeight="1">
      <c r="A8" s="4">
        <v>5</v>
      </c>
      <c r="B8" s="5" t="s">
        <v>894</v>
      </c>
      <c r="C8" s="5" t="s">
        <v>203</v>
      </c>
      <c r="D8" s="6" t="s">
        <v>895</v>
      </c>
      <c r="E8" s="23" t="s">
        <v>126</v>
      </c>
      <c r="F8" s="6" t="s">
        <v>1825</v>
      </c>
      <c r="G8" s="6" t="s">
        <v>896</v>
      </c>
      <c r="H8" s="109" t="s">
        <v>897</v>
      </c>
      <c r="I8" s="114" t="s">
        <v>898</v>
      </c>
      <c r="J8" s="6" t="s">
        <v>1923</v>
      </c>
      <c r="K8" s="114" t="s">
        <v>570</v>
      </c>
      <c r="L8" s="5" t="s">
        <v>735</v>
      </c>
      <c r="M8" s="6" t="s">
        <v>2294</v>
      </c>
      <c r="N8" s="6" t="s">
        <v>775</v>
      </c>
      <c r="O8" s="6" t="s">
        <v>1875</v>
      </c>
      <c r="P8" s="6"/>
      <c r="Q8" s="126" t="s">
        <v>539</v>
      </c>
      <c r="R8" s="5" t="s">
        <v>540</v>
      </c>
      <c r="S8" s="5" t="s">
        <v>1621</v>
      </c>
      <c r="T8" s="101">
        <v>17099050048</v>
      </c>
      <c r="U8" s="40">
        <v>75.5</v>
      </c>
      <c r="V8" s="102">
        <f t="shared" si="0"/>
        <v>45.3</v>
      </c>
      <c r="W8" s="102">
        <v>86.33</v>
      </c>
      <c r="X8" s="102">
        <f t="shared" si="1"/>
        <v>34.532000000000004</v>
      </c>
      <c r="Y8" s="102">
        <f t="shared" si="2"/>
        <v>79.832</v>
      </c>
      <c r="Z8" s="137">
        <v>5</v>
      </c>
    </row>
    <row r="9" spans="1:26" ht="32.25" customHeight="1">
      <c r="A9" s="4">
        <v>6</v>
      </c>
      <c r="B9" s="5" t="s">
        <v>862</v>
      </c>
      <c r="C9" s="5" t="s">
        <v>224</v>
      </c>
      <c r="D9" s="6" t="s">
        <v>863</v>
      </c>
      <c r="E9" s="23" t="s">
        <v>126</v>
      </c>
      <c r="F9" s="6" t="s">
        <v>864</v>
      </c>
      <c r="G9" s="6" t="s">
        <v>865</v>
      </c>
      <c r="H9" s="109" t="s">
        <v>866</v>
      </c>
      <c r="I9" s="114" t="s">
        <v>1869</v>
      </c>
      <c r="J9" s="6" t="s">
        <v>1870</v>
      </c>
      <c r="K9" s="114" t="s">
        <v>2292</v>
      </c>
      <c r="L9" s="5" t="s">
        <v>867</v>
      </c>
      <c r="M9" s="6" t="s">
        <v>117</v>
      </c>
      <c r="N9" s="6" t="s">
        <v>868</v>
      </c>
      <c r="O9" s="6" t="s">
        <v>1875</v>
      </c>
      <c r="P9" s="6"/>
      <c r="Q9" s="126" t="s">
        <v>539</v>
      </c>
      <c r="R9" s="5" t="s">
        <v>540</v>
      </c>
      <c r="S9" s="5" t="s">
        <v>1621</v>
      </c>
      <c r="T9" s="101">
        <v>13718879975</v>
      </c>
      <c r="U9" s="84">
        <v>76</v>
      </c>
      <c r="V9" s="102">
        <f t="shared" si="0"/>
        <v>45.6</v>
      </c>
      <c r="W9" s="102">
        <v>85.33</v>
      </c>
      <c r="X9" s="102">
        <f t="shared" si="1"/>
        <v>34.132</v>
      </c>
      <c r="Y9" s="102">
        <f t="shared" si="2"/>
        <v>79.732</v>
      </c>
      <c r="Z9" s="107">
        <v>6</v>
      </c>
    </row>
    <row r="10" spans="1:26" ht="32.25" customHeight="1">
      <c r="A10" s="4">
        <v>7</v>
      </c>
      <c r="B10" s="22" t="s">
        <v>552</v>
      </c>
      <c r="C10" s="22" t="s">
        <v>168</v>
      </c>
      <c r="D10" s="23" t="s">
        <v>553</v>
      </c>
      <c r="E10" s="23" t="s">
        <v>126</v>
      </c>
      <c r="F10" s="23" t="s">
        <v>2390</v>
      </c>
      <c r="G10" s="24" t="s">
        <v>554</v>
      </c>
      <c r="H10" s="22" t="s">
        <v>555</v>
      </c>
      <c r="I10" s="23" t="s">
        <v>50</v>
      </c>
      <c r="J10" s="23" t="s">
        <v>1923</v>
      </c>
      <c r="K10" s="23"/>
      <c r="L10" s="22" t="s">
        <v>1702</v>
      </c>
      <c r="M10" s="23" t="s">
        <v>1888</v>
      </c>
      <c r="N10" s="23" t="s">
        <v>765</v>
      </c>
      <c r="O10" s="23" t="s">
        <v>1875</v>
      </c>
      <c r="P10" s="23"/>
      <c r="Q10" s="53" t="s">
        <v>539</v>
      </c>
      <c r="R10" s="22" t="s">
        <v>540</v>
      </c>
      <c r="S10" s="23" t="s">
        <v>1621</v>
      </c>
      <c r="T10" s="50">
        <v>18085648099</v>
      </c>
      <c r="U10" s="38">
        <v>80</v>
      </c>
      <c r="V10" s="102">
        <f t="shared" si="0"/>
        <v>48</v>
      </c>
      <c r="W10" s="102">
        <v>79</v>
      </c>
      <c r="X10" s="102">
        <f t="shared" si="1"/>
        <v>31.6</v>
      </c>
      <c r="Y10" s="102">
        <f t="shared" si="2"/>
        <v>79.6</v>
      </c>
      <c r="Z10" s="137">
        <v>7</v>
      </c>
    </row>
    <row r="11" spans="1:26" ht="32.25" customHeight="1">
      <c r="A11" s="4">
        <v>8</v>
      </c>
      <c r="B11" s="5" t="s">
        <v>682</v>
      </c>
      <c r="C11" s="5" t="s">
        <v>152</v>
      </c>
      <c r="D11" s="6" t="s">
        <v>2351</v>
      </c>
      <c r="E11" s="23" t="s">
        <v>126</v>
      </c>
      <c r="F11" s="6" t="s">
        <v>683</v>
      </c>
      <c r="G11" s="6" t="s">
        <v>684</v>
      </c>
      <c r="H11" s="5" t="s">
        <v>685</v>
      </c>
      <c r="I11" s="6" t="s">
        <v>1998</v>
      </c>
      <c r="J11" s="6" t="s">
        <v>1923</v>
      </c>
      <c r="K11" s="6" t="s">
        <v>2292</v>
      </c>
      <c r="L11" s="5" t="s">
        <v>686</v>
      </c>
      <c r="M11" s="6" t="s">
        <v>687</v>
      </c>
      <c r="N11" s="6" t="s">
        <v>767</v>
      </c>
      <c r="O11" s="6" t="s">
        <v>1875</v>
      </c>
      <c r="P11" s="6"/>
      <c r="Q11" s="34" t="s">
        <v>539</v>
      </c>
      <c r="R11" s="5" t="s">
        <v>540</v>
      </c>
      <c r="S11" s="5" t="s">
        <v>1621</v>
      </c>
      <c r="T11" s="12">
        <v>18744861544</v>
      </c>
      <c r="U11" s="84">
        <v>76.5</v>
      </c>
      <c r="V11" s="102">
        <f t="shared" si="0"/>
        <v>45.9</v>
      </c>
      <c r="W11" s="102">
        <v>83.67</v>
      </c>
      <c r="X11" s="102">
        <f t="shared" si="1"/>
        <v>33.468</v>
      </c>
      <c r="Y11" s="102">
        <f t="shared" si="2"/>
        <v>79.368</v>
      </c>
      <c r="Z11" s="107">
        <v>8</v>
      </c>
    </row>
    <row r="12" spans="1:26" ht="32.25" customHeight="1">
      <c r="A12" s="4">
        <v>9</v>
      </c>
      <c r="B12" s="22" t="s">
        <v>556</v>
      </c>
      <c r="C12" s="22" t="s">
        <v>159</v>
      </c>
      <c r="D12" s="23" t="s">
        <v>557</v>
      </c>
      <c r="E12" s="23" t="s">
        <v>126</v>
      </c>
      <c r="F12" s="23" t="s">
        <v>1430</v>
      </c>
      <c r="G12" s="24" t="s">
        <v>558</v>
      </c>
      <c r="H12" s="22" t="s">
        <v>559</v>
      </c>
      <c r="I12" s="23" t="s">
        <v>1900</v>
      </c>
      <c r="J12" s="23" t="s">
        <v>1923</v>
      </c>
      <c r="K12" s="23" t="s">
        <v>1886</v>
      </c>
      <c r="L12" s="22" t="s">
        <v>2611</v>
      </c>
      <c r="M12" s="23" t="s">
        <v>560</v>
      </c>
      <c r="N12" s="23" t="s">
        <v>767</v>
      </c>
      <c r="O12" s="23" t="s">
        <v>1875</v>
      </c>
      <c r="P12" s="23"/>
      <c r="Q12" s="53" t="s">
        <v>539</v>
      </c>
      <c r="R12" s="22" t="s">
        <v>540</v>
      </c>
      <c r="S12" s="23" t="s">
        <v>1621</v>
      </c>
      <c r="T12" s="50">
        <v>13310465753</v>
      </c>
      <c r="U12" s="38">
        <v>80</v>
      </c>
      <c r="V12" s="102">
        <f t="shared" si="0"/>
        <v>48</v>
      </c>
      <c r="W12" s="102">
        <v>78.33</v>
      </c>
      <c r="X12" s="102">
        <f t="shared" si="1"/>
        <v>31.332</v>
      </c>
      <c r="Y12" s="102">
        <f t="shared" si="2"/>
        <v>79.332</v>
      </c>
      <c r="Z12" s="137">
        <v>9</v>
      </c>
    </row>
    <row r="13" spans="1:26" ht="32.25" customHeight="1">
      <c r="A13" s="4">
        <v>10</v>
      </c>
      <c r="B13" s="22" t="s">
        <v>604</v>
      </c>
      <c r="C13" s="22" t="s">
        <v>157</v>
      </c>
      <c r="D13" s="23" t="s">
        <v>605</v>
      </c>
      <c r="E13" s="23" t="s">
        <v>126</v>
      </c>
      <c r="F13" s="23" t="s">
        <v>2520</v>
      </c>
      <c r="G13" s="24" t="s">
        <v>606</v>
      </c>
      <c r="H13" s="25" t="s">
        <v>607</v>
      </c>
      <c r="I13" s="26" t="s">
        <v>1937</v>
      </c>
      <c r="J13" s="26" t="s">
        <v>1923</v>
      </c>
      <c r="K13" s="26" t="s">
        <v>1886</v>
      </c>
      <c r="L13" s="30" t="s">
        <v>608</v>
      </c>
      <c r="M13" s="26" t="s">
        <v>1929</v>
      </c>
      <c r="N13" s="26" t="s">
        <v>1669</v>
      </c>
      <c r="O13" s="26" t="s">
        <v>1875</v>
      </c>
      <c r="P13" s="23"/>
      <c r="Q13" s="33" t="s">
        <v>539</v>
      </c>
      <c r="R13" s="22" t="s">
        <v>540</v>
      </c>
      <c r="S13" s="23" t="s">
        <v>1621</v>
      </c>
      <c r="T13" s="23">
        <v>13765280355</v>
      </c>
      <c r="U13" s="38">
        <v>78.5</v>
      </c>
      <c r="V13" s="102">
        <f t="shared" si="0"/>
        <v>47.1</v>
      </c>
      <c r="W13" s="102">
        <v>80</v>
      </c>
      <c r="X13" s="102">
        <f t="shared" si="1"/>
        <v>32</v>
      </c>
      <c r="Y13" s="102">
        <f t="shared" si="2"/>
        <v>79.1</v>
      </c>
      <c r="Z13" s="107">
        <v>10</v>
      </c>
    </row>
    <row r="14" spans="1:26" ht="32.25" customHeight="1">
      <c r="A14" s="4">
        <v>11</v>
      </c>
      <c r="B14" s="5" t="s">
        <v>856</v>
      </c>
      <c r="C14" s="5" t="s">
        <v>193</v>
      </c>
      <c r="D14" s="6" t="s">
        <v>857</v>
      </c>
      <c r="E14" s="23" t="s">
        <v>126</v>
      </c>
      <c r="F14" s="6" t="s">
        <v>858</v>
      </c>
      <c r="G14" s="6" t="s">
        <v>859</v>
      </c>
      <c r="H14" s="111" t="s">
        <v>860</v>
      </c>
      <c r="I14" s="6" t="s">
        <v>1907</v>
      </c>
      <c r="J14" s="6" t="s">
        <v>1923</v>
      </c>
      <c r="K14" s="6" t="s">
        <v>1886</v>
      </c>
      <c r="L14" s="5" t="s">
        <v>861</v>
      </c>
      <c r="M14" s="6" t="s">
        <v>1888</v>
      </c>
      <c r="N14" s="6" t="s">
        <v>764</v>
      </c>
      <c r="O14" s="6" t="s">
        <v>1875</v>
      </c>
      <c r="P14" s="6"/>
      <c r="Q14" s="126" t="s">
        <v>539</v>
      </c>
      <c r="R14" s="5" t="s">
        <v>540</v>
      </c>
      <c r="S14" s="5" t="s">
        <v>1621</v>
      </c>
      <c r="T14" s="101">
        <v>18285125051</v>
      </c>
      <c r="U14" s="84">
        <v>76</v>
      </c>
      <c r="V14" s="102">
        <f t="shared" si="0"/>
        <v>45.6</v>
      </c>
      <c r="W14" s="102">
        <v>83.67</v>
      </c>
      <c r="X14" s="102">
        <f t="shared" si="1"/>
        <v>33.468</v>
      </c>
      <c r="Y14" s="102">
        <f t="shared" si="2"/>
        <v>79.06800000000001</v>
      </c>
      <c r="Z14" s="137">
        <v>11</v>
      </c>
    </row>
    <row r="15" spans="1:26" ht="32.25" customHeight="1">
      <c r="A15" s="4">
        <v>12</v>
      </c>
      <c r="B15" s="22" t="s">
        <v>626</v>
      </c>
      <c r="C15" s="22" t="s">
        <v>205</v>
      </c>
      <c r="D15" s="23" t="s">
        <v>627</v>
      </c>
      <c r="E15" s="23" t="s">
        <v>126</v>
      </c>
      <c r="F15" s="23" t="s">
        <v>1408</v>
      </c>
      <c r="G15" s="24" t="s">
        <v>628</v>
      </c>
      <c r="H15" s="28" t="s">
        <v>629</v>
      </c>
      <c r="I15" s="23" t="s">
        <v>1900</v>
      </c>
      <c r="J15" s="23" t="s">
        <v>1923</v>
      </c>
      <c r="K15" s="23" t="s">
        <v>2292</v>
      </c>
      <c r="L15" s="22" t="s">
        <v>2506</v>
      </c>
      <c r="M15" s="23" t="s">
        <v>2298</v>
      </c>
      <c r="N15" s="23" t="s">
        <v>2659</v>
      </c>
      <c r="O15" s="23" t="s">
        <v>1875</v>
      </c>
      <c r="P15" s="23"/>
      <c r="Q15" s="33" t="s">
        <v>539</v>
      </c>
      <c r="R15" s="22" t="s">
        <v>540</v>
      </c>
      <c r="S15" s="23" t="s">
        <v>1621</v>
      </c>
      <c r="T15" s="23">
        <v>15085204370</v>
      </c>
      <c r="U15" s="38">
        <v>78</v>
      </c>
      <c r="V15" s="102">
        <f t="shared" si="0"/>
        <v>46.8</v>
      </c>
      <c r="W15" s="102">
        <v>80.67</v>
      </c>
      <c r="X15" s="102">
        <f t="shared" si="1"/>
        <v>32.268</v>
      </c>
      <c r="Y15" s="102">
        <f t="shared" si="2"/>
        <v>79.068</v>
      </c>
      <c r="Z15" s="107">
        <v>12</v>
      </c>
    </row>
    <row r="16" spans="1:26" ht="32.25" customHeight="1">
      <c r="A16" s="4">
        <v>13</v>
      </c>
      <c r="B16" s="5" t="s">
        <v>874</v>
      </c>
      <c r="C16" s="5" t="s">
        <v>403</v>
      </c>
      <c r="D16" s="29" t="s">
        <v>875</v>
      </c>
      <c r="E16" s="23" t="s">
        <v>126</v>
      </c>
      <c r="F16" s="6" t="s">
        <v>580</v>
      </c>
      <c r="G16" s="6" t="s">
        <v>876</v>
      </c>
      <c r="H16" s="110" t="s">
        <v>877</v>
      </c>
      <c r="I16" s="119" t="s">
        <v>1981</v>
      </c>
      <c r="J16" s="29" t="s">
        <v>1923</v>
      </c>
      <c r="K16" s="119" t="s">
        <v>1886</v>
      </c>
      <c r="L16" s="29" t="s">
        <v>1075</v>
      </c>
      <c r="M16" s="29" t="s">
        <v>1873</v>
      </c>
      <c r="N16" s="29" t="s">
        <v>2600</v>
      </c>
      <c r="O16" s="29" t="s">
        <v>1875</v>
      </c>
      <c r="P16" s="29"/>
      <c r="Q16" s="126" t="s">
        <v>539</v>
      </c>
      <c r="R16" s="5" t="s">
        <v>540</v>
      </c>
      <c r="S16" s="5" t="s">
        <v>1621</v>
      </c>
      <c r="T16" s="133" t="s">
        <v>878</v>
      </c>
      <c r="U16" s="42">
        <v>76</v>
      </c>
      <c r="V16" s="102">
        <f t="shared" si="0"/>
        <v>45.6</v>
      </c>
      <c r="W16" s="102">
        <v>83.33</v>
      </c>
      <c r="X16" s="102">
        <f t="shared" si="1"/>
        <v>33.332</v>
      </c>
      <c r="Y16" s="102">
        <f t="shared" si="2"/>
        <v>78.932</v>
      </c>
      <c r="Z16" s="137">
        <v>13</v>
      </c>
    </row>
    <row r="17" spans="1:26" ht="32.25" customHeight="1">
      <c r="A17" s="4">
        <v>14</v>
      </c>
      <c r="B17" s="22" t="s">
        <v>914</v>
      </c>
      <c r="C17" s="22" t="s">
        <v>153</v>
      </c>
      <c r="D17" s="23" t="s">
        <v>915</v>
      </c>
      <c r="E17" s="23" t="s">
        <v>126</v>
      </c>
      <c r="F17" s="23" t="s">
        <v>1408</v>
      </c>
      <c r="G17" s="24" t="s">
        <v>916</v>
      </c>
      <c r="H17" s="22" t="s">
        <v>917</v>
      </c>
      <c r="I17" s="23" t="s">
        <v>1907</v>
      </c>
      <c r="J17" s="23" t="s">
        <v>1870</v>
      </c>
      <c r="K17" s="23" t="s">
        <v>1661</v>
      </c>
      <c r="L17" s="22" t="s">
        <v>2284</v>
      </c>
      <c r="M17" s="23" t="s">
        <v>2298</v>
      </c>
      <c r="N17" s="23" t="s">
        <v>2356</v>
      </c>
      <c r="O17" s="23" t="s">
        <v>1875</v>
      </c>
      <c r="P17" s="23"/>
      <c r="Q17" s="53" t="s">
        <v>539</v>
      </c>
      <c r="R17" s="22" t="s">
        <v>540</v>
      </c>
      <c r="S17" s="23" t="s">
        <v>1621</v>
      </c>
      <c r="T17" s="50">
        <v>13885636962</v>
      </c>
      <c r="U17" s="38">
        <v>75.5</v>
      </c>
      <c r="V17" s="102">
        <f t="shared" si="0"/>
        <v>45.3</v>
      </c>
      <c r="W17" s="102">
        <v>84</v>
      </c>
      <c r="X17" s="102">
        <f t="shared" si="1"/>
        <v>33.6</v>
      </c>
      <c r="Y17" s="102">
        <f t="shared" si="2"/>
        <v>78.9</v>
      </c>
      <c r="Z17" s="107">
        <v>14</v>
      </c>
    </row>
    <row r="18" spans="1:26" ht="32.25" customHeight="1">
      <c r="A18" s="4">
        <v>15</v>
      </c>
      <c r="B18" s="5" t="s">
        <v>966</v>
      </c>
      <c r="C18" s="5" t="s">
        <v>149</v>
      </c>
      <c r="D18" s="4" t="s">
        <v>967</v>
      </c>
      <c r="E18" s="23" t="s">
        <v>126</v>
      </c>
      <c r="F18" s="6" t="s">
        <v>647</v>
      </c>
      <c r="G18" s="6" t="s">
        <v>968</v>
      </c>
      <c r="H18" s="29" t="s">
        <v>969</v>
      </c>
      <c r="I18" s="27" t="s">
        <v>1900</v>
      </c>
      <c r="J18" s="32" t="str">
        <f>IF(MOD(MID(H18,17,1),2)=1,"男","女")</f>
        <v>男</v>
      </c>
      <c r="K18" s="6" t="s">
        <v>1886</v>
      </c>
      <c r="L18" s="21" t="str">
        <f>MID(H18,7,6)</f>
        <v>199209</v>
      </c>
      <c r="M18" s="37" t="s">
        <v>43</v>
      </c>
      <c r="N18" s="37" t="s">
        <v>757</v>
      </c>
      <c r="O18" s="6" t="s">
        <v>1875</v>
      </c>
      <c r="P18" s="6"/>
      <c r="Q18" s="34" t="s">
        <v>539</v>
      </c>
      <c r="R18" s="5" t="s">
        <v>540</v>
      </c>
      <c r="S18" s="5" t="s">
        <v>1621</v>
      </c>
      <c r="T18" s="44">
        <v>18311867744</v>
      </c>
      <c r="U18" s="42">
        <v>75</v>
      </c>
      <c r="V18" s="102">
        <f t="shared" si="0"/>
        <v>45</v>
      </c>
      <c r="W18" s="102">
        <v>84.67</v>
      </c>
      <c r="X18" s="102">
        <f t="shared" si="1"/>
        <v>33.868</v>
      </c>
      <c r="Y18" s="102">
        <f t="shared" si="2"/>
        <v>78.868</v>
      </c>
      <c r="Z18" s="137">
        <v>15</v>
      </c>
    </row>
    <row r="19" spans="1:26" ht="32.25" customHeight="1">
      <c r="A19" s="4">
        <v>16</v>
      </c>
      <c r="B19" s="5" t="s">
        <v>879</v>
      </c>
      <c r="C19" s="5" t="s">
        <v>176</v>
      </c>
      <c r="D19" s="6" t="s">
        <v>880</v>
      </c>
      <c r="E19" s="23" t="s">
        <v>126</v>
      </c>
      <c r="F19" s="6" t="s">
        <v>881</v>
      </c>
      <c r="G19" s="6" t="s">
        <v>882</v>
      </c>
      <c r="H19" s="109" t="s">
        <v>883</v>
      </c>
      <c r="I19" s="114" t="s">
        <v>1900</v>
      </c>
      <c r="J19" s="6" t="s">
        <v>1870</v>
      </c>
      <c r="K19" s="114" t="s">
        <v>1886</v>
      </c>
      <c r="L19" s="5" t="s">
        <v>1369</v>
      </c>
      <c r="M19" s="6" t="s">
        <v>2294</v>
      </c>
      <c r="N19" s="6" t="s">
        <v>1069</v>
      </c>
      <c r="O19" s="6" t="s">
        <v>1875</v>
      </c>
      <c r="P19" s="6"/>
      <c r="Q19" s="126" t="s">
        <v>539</v>
      </c>
      <c r="R19" s="5" t="s">
        <v>540</v>
      </c>
      <c r="S19" s="5" t="s">
        <v>1621</v>
      </c>
      <c r="T19" s="101">
        <v>13648562670</v>
      </c>
      <c r="U19" s="39">
        <v>76</v>
      </c>
      <c r="V19" s="102">
        <f t="shared" si="0"/>
        <v>45.6</v>
      </c>
      <c r="W19" s="102">
        <v>83</v>
      </c>
      <c r="X19" s="102">
        <f t="shared" si="1"/>
        <v>33.2</v>
      </c>
      <c r="Y19" s="102">
        <f t="shared" si="2"/>
        <v>78.80000000000001</v>
      </c>
      <c r="Z19" s="107">
        <v>16</v>
      </c>
    </row>
    <row r="20" spans="1:26" ht="32.25" customHeight="1">
      <c r="A20" s="4">
        <v>17</v>
      </c>
      <c r="B20" s="22" t="s">
        <v>584</v>
      </c>
      <c r="C20" s="22" t="s">
        <v>220</v>
      </c>
      <c r="D20" s="22" t="s">
        <v>585</v>
      </c>
      <c r="E20" s="23" t="s">
        <v>126</v>
      </c>
      <c r="F20" s="23" t="s">
        <v>1781</v>
      </c>
      <c r="G20" s="24" t="s">
        <v>586</v>
      </c>
      <c r="H20" s="25" t="s">
        <v>587</v>
      </c>
      <c r="I20" s="30" t="s">
        <v>2010</v>
      </c>
      <c r="J20" s="22" t="s">
        <v>1870</v>
      </c>
      <c r="K20" s="30" t="s">
        <v>2292</v>
      </c>
      <c r="L20" s="22" t="s">
        <v>1633</v>
      </c>
      <c r="M20" s="22" t="s">
        <v>1127</v>
      </c>
      <c r="N20" s="22" t="s">
        <v>790</v>
      </c>
      <c r="O20" s="22" t="s">
        <v>1875</v>
      </c>
      <c r="P20" s="23"/>
      <c r="Q20" s="33" t="s">
        <v>539</v>
      </c>
      <c r="R20" s="22" t="s">
        <v>540</v>
      </c>
      <c r="S20" s="23" t="s">
        <v>1621</v>
      </c>
      <c r="T20" s="22" t="s">
        <v>588</v>
      </c>
      <c r="U20" s="38">
        <v>79</v>
      </c>
      <c r="V20" s="102">
        <f t="shared" si="0"/>
        <v>47.4</v>
      </c>
      <c r="W20" s="102">
        <v>78.33</v>
      </c>
      <c r="X20" s="102">
        <f t="shared" si="1"/>
        <v>31.332</v>
      </c>
      <c r="Y20" s="102">
        <f t="shared" si="2"/>
        <v>78.732</v>
      </c>
      <c r="Z20" s="137">
        <v>17</v>
      </c>
    </row>
    <row r="21" spans="1:26" ht="32.25" customHeight="1">
      <c r="A21" s="4">
        <v>18</v>
      </c>
      <c r="B21" s="5" t="s">
        <v>2315</v>
      </c>
      <c r="C21" s="5" t="s">
        <v>148</v>
      </c>
      <c r="D21" s="5" t="s">
        <v>918</v>
      </c>
      <c r="E21" s="23" t="s">
        <v>126</v>
      </c>
      <c r="F21" s="6" t="s">
        <v>1430</v>
      </c>
      <c r="G21" s="6" t="s">
        <v>919</v>
      </c>
      <c r="H21" s="109" t="s">
        <v>920</v>
      </c>
      <c r="I21" s="117" t="s">
        <v>1907</v>
      </c>
      <c r="J21" s="5" t="s">
        <v>1870</v>
      </c>
      <c r="K21" s="117" t="s">
        <v>1886</v>
      </c>
      <c r="L21" s="5" t="s">
        <v>2502</v>
      </c>
      <c r="M21" s="5" t="s">
        <v>1935</v>
      </c>
      <c r="N21" s="5" t="s">
        <v>759</v>
      </c>
      <c r="O21" s="5" t="s">
        <v>1875</v>
      </c>
      <c r="P21" s="5"/>
      <c r="Q21" s="126" t="s">
        <v>539</v>
      </c>
      <c r="R21" s="5" t="s">
        <v>540</v>
      </c>
      <c r="S21" s="5" t="s">
        <v>1621</v>
      </c>
      <c r="T21" s="132" t="s">
        <v>921</v>
      </c>
      <c r="U21" s="45">
        <v>75</v>
      </c>
      <c r="V21" s="102">
        <f t="shared" si="0"/>
        <v>45</v>
      </c>
      <c r="W21" s="102">
        <v>84</v>
      </c>
      <c r="X21" s="102">
        <f t="shared" si="1"/>
        <v>33.6</v>
      </c>
      <c r="Y21" s="102">
        <f t="shared" si="2"/>
        <v>78.6</v>
      </c>
      <c r="Z21" s="107">
        <v>18</v>
      </c>
    </row>
    <row r="22" spans="1:26" ht="32.25" customHeight="1">
      <c r="A22" s="4">
        <v>19</v>
      </c>
      <c r="B22" s="22" t="s">
        <v>1062</v>
      </c>
      <c r="C22" s="22" t="s">
        <v>209</v>
      </c>
      <c r="D22" s="23" t="s">
        <v>1063</v>
      </c>
      <c r="E22" s="23" t="s">
        <v>126</v>
      </c>
      <c r="F22" s="23" t="s">
        <v>1836</v>
      </c>
      <c r="G22" s="24" t="s">
        <v>1064</v>
      </c>
      <c r="H22" s="22" t="s">
        <v>1065</v>
      </c>
      <c r="I22" s="23" t="s">
        <v>1907</v>
      </c>
      <c r="J22" s="23" t="s">
        <v>1870</v>
      </c>
      <c r="K22" s="23" t="s">
        <v>1886</v>
      </c>
      <c r="L22" s="22" t="s">
        <v>1066</v>
      </c>
      <c r="M22" s="23" t="s">
        <v>85</v>
      </c>
      <c r="N22" s="23" t="s">
        <v>86</v>
      </c>
      <c r="O22" s="23" t="s">
        <v>1875</v>
      </c>
      <c r="P22" s="23"/>
      <c r="Q22" s="53" t="s">
        <v>539</v>
      </c>
      <c r="R22" s="22" t="s">
        <v>540</v>
      </c>
      <c r="S22" s="23" t="s">
        <v>1621</v>
      </c>
      <c r="T22" s="50">
        <v>15085838500</v>
      </c>
      <c r="U22" s="38">
        <v>74.5</v>
      </c>
      <c r="V22" s="102">
        <f t="shared" si="0"/>
        <v>44.699999999999996</v>
      </c>
      <c r="W22" s="102">
        <v>84.67</v>
      </c>
      <c r="X22" s="102">
        <f t="shared" si="1"/>
        <v>33.868</v>
      </c>
      <c r="Y22" s="102">
        <f t="shared" si="2"/>
        <v>78.568</v>
      </c>
      <c r="Z22" s="137">
        <v>19</v>
      </c>
    </row>
    <row r="23" spans="1:26" ht="32.25" customHeight="1">
      <c r="A23" s="4">
        <v>20</v>
      </c>
      <c r="B23" s="22" t="s">
        <v>597</v>
      </c>
      <c r="C23" s="22" t="s">
        <v>179</v>
      </c>
      <c r="D23" s="24" t="s">
        <v>598</v>
      </c>
      <c r="E23" s="23" t="s">
        <v>126</v>
      </c>
      <c r="F23" s="23" t="s">
        <v>591</v>
      </c>
      <c r="G23" s="24" t="s">
        <v>599</v>
      </c>
      <c r="H23" s="36" t="s">
        <v>600</v>
      </c>
      <c r="I23" s="24" t="s">
        <v>1907</v>
      </c>
      <c r="J23" s="24" t="s">
        <v>1870</v>
      </c>
      <c r="K23" s="35" t="s">
        <v>2292</v>
      </c>
      <c r="L23" s="36" t="s">
        <v>601</v>
      </c>
      <c r="M23" s="24" t="s">
        <v>602</v>
      </c>
      <c r="N23" s="23" t="s">
        <v>603</v>
      </c>
      <c r="O23" s="24" t="s">
        <v>1875</v>
      </c>
      <c r="P23" s="23"/>
      <c r="Q23" s="53" t="s">
        <v>539</v>
      </c>
      <c r="R23" s="22" t="s">
        <v>540</v>
      </c>
      <c r="S23" s="23" t="s">
        <v>1621</v>
      </c>
      <c r="T23" s="131">
        <v>15605160779</v>
      </c>
      <c r="U23" s="43">
        <v>79</v>
      </c>
      <c r="V23" s="102">
        <f t="shared" si="0"/>
        <v>47.4</v>
      </c>
      <c r="W23" s="102">
        <v>77.67</v>
      </c>
      <c r="X23" s="102">
        <f t="shared" si="1"/>
        <v>31.068</v>
      </c>
      <c r="Y23" s="102">
        <f t="shared" si="2"/>
        <v>78.468</v>
      </c>
      <c r="Z23" s="107">
        <v>20</v>
      </c>
    </row>
    <row r="24" spans="1:26" ht="32.25" customHeight="1">
      <c r="A24" s="4">
        <v>21</v>
      </c>
      <c r="B24" s="22" t="s">
        <v>713</v>
      </c>
      <c r="C24" s="22" t="s">
        <v>174</v>
      </c>
      <c r="D24" s="23" t="s">
        <v>714</v>
      </c>
      <c r="E24" s="23" t="s">
        <v>126</v>
      </c>
      <c r="F24" s="23" t="s">
        <v>543</v>
      </c>
      <c r="G24" s="24" t="s">
        <v>715</v>
      </c>
      <c r="H24" s="22" t="s">
        <v>716</v>
      </c>
      <c r="I24" s="23" t="s">
        <v>1900</v>
      </c>
      <c r="J24" s="23" t="s">
        <v>1923</v>
      </c>
      <c r="K24" s="23" t="s">
        <v>1886</v>
      </c>
      <c r="L24" s="22" t="s">
        <v>717</v>
      </c>
      <c r="M24" s="23" t="s">
        <v>2294</v>
      </c>
      <c r="N24" s="23" t="s">
        <v>2347</v>
      </c>
      <c r="O24" s="23" t="s">
        <v>1875</v>
      </c>
      <c r="P24" s="23"/>
      <c r="Q24" s="53" t="s">
        <v>539</v>
      </c>
      <c r="R24" s="22" t="s">
        <v>540</v>
      </c>
      <c r="S24" s="23" t="s">
        <v>1621</v>
      </c>
      <c r="T24" s="50">
        <v>18285125465</v>
      </c>
      <c r="U24" s="38">
        <v>76.5</v>
      </c>
      <c r="V24" s="102">
        <f t="shared" si="0"/>
        <v>45.9</v>
      </c>
      <c r="W24" s="102">
        <v>81.33</v>
      </c>
      <c r="X24" s="102">
        <f t="shared" si="1"/>
        <v>32.532000000000004</v>
      </c>
      <c r="Y24" s="102">
        <f t="shared" si="2"/>
        <v>78.432</v>
      </c>
      <c r="Z24" s="137">
        <v>21</v>
      </c>
    </row>
    <row r="25" spans="1:26" ht="32.25" customHeight="1">
      <c r="A25" s="4">
        <v>22</v>
      </c>
      <c r="B25" s="5" t="s">
        <v>565</v>
      </c>
      <c r="C25" s="5" t="s">
        <v>160</v>
      </c>
      <c r="D25" s="6" t="s">
        <v>566</v>
      </c>
      <c r="E25" s="23" t="s">
        <v>126</v>
      </c>
      <c r="F25" s="6" t="s">
        <v>1836</v>
      </c>
      <c r="G25" s="6" t="s">
        <v>567</v>
      </c>
      <c r="H25" s="5" t="s">
        <v>568</v>
      </c>
      <c r="I25" s="6" t="s">
        <v>569</v>
      </c>
      <c r="J25" s="6" t="s">
        <v>1923</v>
      </c>
      <c r="K25" s="6" t="s">
        <v>570</v>
      </c>
      <c r="L25" s="5" t="s">
        <v>571</v>
      </c>
      <c r="M25" s="6" t="s">
        <v>1973</v>
      </c>
      <c r="N25" s="6" t="s">
        <v>771</v>
      </c>
      <c r="O25" s="6" t="s">
        <v>1875</v>
      </c>
      <c r="P25" s="6"/>
      <c r="Q25" s="34" t="s">
        <v>539</v>
      </c>
      <c r="R25" s="5" t="s">
        <v>540</v>
      </c>
      <c r="S25" s="5" t="s">
        <v>1621</v>
      </c>
      <c r="T25" s="12">
        <v>18079143915</v>
      </c>
      <c r="U25" s="40">
        <v>79</v>
      </c>
      <c r="V25" s="102">
        <f t="shared" si="0"/>
        <v>47.4</v>
      </c>
      <c r="W25" s="102">
        <v>77.33</v>
      </c>
      <c r="X25" s="102">
        <f t="shared" si="1"/>
        <v>30.932000000000002</v>
      </c>
      <c r="Y25" s="102">
        <f t="shared" si="2"/>
        <v>78.332</v>
      </c>
      <c r="Z25" s="107">
        <v>22</v>
      </c>
    </row>
    <row r="26" spans="1:26" ht="32.25" customHeight="1">
      <c r="A26" s="4">
        <v>23</v>
      </c>
      <c r="B26" s="5" t="s">
        <v>930</v>
      </c>
      <c r="C26" s="5" t="s">
        <v>191</v>
      </c>
      <c r="D26" s="6" t="s">
        <v>931</v>
      </c>
      <c r="E26" s="23" t="s">
        <v>126</v>
      </c>
      <c r="F26" s="6" t="s">
        <v>864</v>
      </c>
      <c r="G26" s="6" t="s">
        <v>932</v>
      </c>
      <c r="H26" s="109" t="s">
        <v>933</v>
      </c>
      <c r="I26" s="114" t="s">
        <v>1998</v>
      </c>
      <c r="J26" s="6" t="s">
        <v>1923</v>
      </c>
      <c r="K26" s="114" t="s">
        <v>1886</v>
      </c>
      <c r="L26" s="5" t="s">
        <v>934</v>
      </c>
      <c r="M26" s="6" t="s">
        <v>2170</v>
      </c>
      <c r="N26" s="6" t="s">
        <v>2615</v>
      </c>
      <c r="O26" s="6" t="s">
        <v>1875</v>
      </c>
      <c r="P26" s="6"/>
      <c r="Q26" s="126" t="s">
        <v>539</v>
      </c>
      <c r="R26" s="5" t="s">
        <v>540</v>
      </c>
      <c r="S26" s="5" t="s">
        <v>1621</v>
      </c>
      <c r="T26" s="132" t="s">
        <v>935</v>
      </c>
      <c r="U26" s="84">
        <v>75</v>
      </c>
      <c r="V26" s="102">
        <f t="shared" si="0"/>
        <v>45</v>
      </c>
      <c r="W26" s="102">
        <v>83.33</v>
      </c>
      <c r="X26" s="102">
        <f t="shared" si="1"/>
        <v>33.332</v>
      </c>
      <c r="Y26" s="102">
        <f t="shared" si="2"/>
        <v>78.332</v>
      </c>
      <c r="Z26" s="137">
        <v>23</v>
      </c>
    </row>
    <row r="27" spans="1:26" ht="32.25" customHeight="1">
      <c r="A27" s="4">
        <v>24</v>
      </c>
      <c r="B27" s="5" t="s">
        <v>904</v>
      </c>
      <c r="C27" s="5" t="s">
        <v>211</v>
      </c>
      <c r="D27" s="6" t="s">
        <v>905</v>
      </c>
      <c r="E27" s="23" t="s">
        <v>126</v>
      </c>
      <c r="F27" s="6" t="s">
        <v>901</v>
      </c>
      <c r="G27" s="6" t="s">
        <v>906</v>
      </c>
      <c r="H27" s="109" t="s">
        <v>907</v>
      </c>
      <c r="I27" s="114" t="s">
        <v>1913</v>
      </c>
      <c r="J27" s="6" t="s">
        <v>1923</v>
      </c>
      <c r="K27" s="114" t="s">
        <v>1886</v>
      </c>
      <c r="L27" s="5" t="s">
        <v>1075</v>
      </c>
      <c r="M27" s="6" t="s">
        <v>1935</v>
      </c>
      <c r="N27" s="6" t="s">
        <v>2372</v>
      </c>
      <c r="O27" s="6" t="s">
        <v>1875</v>
      </c>
      <c r="P27" s="6"/>
      <c r="Q27" s="126" t="s">
        <v>539</v>
      </c>
      <c r="R27" s="5" t="s">
        <v>540</v>
      </c>
      <c r="S27" s="5" t="s">
        <v>1621</v>
      </c>
      <c r="T27" s="101">
        <v>18798845563</v>
      </c>
      <c r="U27" s="39">
        <v>75.5</v>
      </c>
      <c r="V27" s="102">
        <f t="shared" si="0"/>
        <v>45.3</v>
      </c>
      <c r="W27" s="102">
        <v>82.33</v>
      </c>
      <c r="X27" s="102">
        <f t="shared" si="1"/>
        <v>32.932</v>
      </c>
      <c r="Y27" s="102">
        <f t="shared" si="2"/>
        <v>78.232</v>
      </c>
      <c r="Z27" s="107">
        <v>24</v>
      </c>
    </row>
    <row r="28" spans="1:26" ht="32.25" customHeight="1">
      <c r="A28" s="4">
        <v>25</v>
      </c>
      <c r="B28" s="22" t="s">
        <v>656</v>
      </c>
      <c r="C28" s="22" t="s">
        <v>155</v>
      </c>
      <c r="D28" s="23" t="s">
        <v>657</v>
      </c>
      <c r="E28" s="23" t="s">
        <v>126</v>
      </c>
      <c r="F28" s="23" t="s">
        <v>658</v>
      </c>
      <c r="G28" s="24" t="s">
        <v>659</v>
      </c>
      <c r="H28" s="25" t="s">
        <v>660</v>
      </c>
      <c r="I28" s="26" t="s">
        <v>1933</v>
      </c>
      <c r="J28" s="23" t="s">
        <v>1870</v>
      </c>
      <c r="K28" s="26" t="s">
        <v>1886</v>
      </c>
      <c r="L28" s="22" t="s">
        <v>661</v>
      </c>
      <c r="M28" s="23" t="s">
        <v>1888</v>
      </c>
      <c r="N28" s="23" t="s">
        <v>662</v>
      </c>
      <c r="O28" s="23" t="s">
        <v>1875</v>
      </c>
      <c r="P28" s="23"/>
      <c r="Q28" s="33" t="s">
        <v>539</v>
      </c>
      <c r="R28" s="22" t="s">
        <v>540</v>
      </c>
      <c r="S28" s="23" t="s">
        <v>1621</v>
      </c>
      <c r="T28" s="23">
        <v>13765826065</v>
      </c>
      <c r="U28" s="38">
        <v>77</v>
      </c>
      <c r="V28" s="102">
        <f t="shared" si="0"/>
        <v>46.199999999999996</v>
      </c>
      <c r="W28" s="102">
        <v>80</v>
      </c>
      <c r="X28" s="102">
        <f t="shared" si="1"/>
        <v>32</v>
      </c>
      <c r="Y28" s="102">
        <f t="shared" si="2"/>
        <v>78.19999999999999</v>
      </c>
      <c r="Z28" s="137">
        <v>25</v>
      </c>
    </row>
    <row r="29" spans="1:26" ht="32.25" customHeight="1">
      <c r="A29" s="4">
        <v>26</v>
      </c>
      <c r="B29" s="22" t="s">
        <v>621</v>
      </c>
      <c r="C29" s="22" t="s">
        <v>182</v>
      </c>
      <c r="D29" s="23" t="s">
        <v>622</v>
      </c>
      <c r="E29" s="23" t="s">
        <v>126</v>
      </c>
      <c r="F29" s="23" t="s">
        <v>2625</v>
      </c>
      <c r="G29" s="24" t="s">
        <v>623</v>
      </c>
      <c r="H29" s="22" t="s">
        <v>624</v>
      </c>
      <c r="I29" s="23" t="s">
        <v>48</v>
      </c>
      <c r="J29" s="23" t="s">
        <v>1870</v>
      </c>
      <c r="K29" s="23" t="s">
        <v>1661</v>
      </c>
      <c r="L29" s="22" t="s">
        <v>625</v>
      </c>
      <c r="M29" s="23" t="s">
        <v>2595</v>
      </c>
      <c r="N29" s="23" t="s">
        <v>777</v>
      </c>
      <c r="O29" s="23" t="s">
        <v>1875</v>
      </c>
      <c r="P29" s="23"/>
      <c r="Q29" s="53" t="s">
        <v>539</v>
      </c>
      <c r="R29" s="22" t="s">
        <v>540</v>
      </c>
      <c r="S29" s="23" t="s">
        <v>1621</v>
      </c>
      <c r="T29" s="50">
        <v>15526382561</v>
      </c>
      <c r="U29" s="38">
        <v>78</v>
      </c>
      <c r="V29" s="102">
        <f t="shared" si="0"/>
        <v>46.8</v>
      </c>
      <c r="W29" s="102">
        <v>78.33</v>
      </c>
      <c r="X29" s="102">
        <f t="shared" si="1"/>
        <v>31.332</v>
      </c>
      <c r="Y29" s="102">
        <f t="shared" si="2"/>
        <v>78.132</v>
      </c>
      <c r="Z29" s="107">
        <v>26</v>
      </c>
    </row>
    <row r="30" spans="1:26" ht="32.25" customHeight="1">
      <c r="A30" s="4">
        <v>27</v>
      </c>
      <c r="B30" s="5" t="s">
        <v>738</v>
      </c>
      <c r="C30" s="5" t="s">
        <v>189</v>
      </c>
      <c r="D30" s="6" t="s">
        <v>739</v>
      </c>
      <c r="E30" s="23" t="s">
        <v>126</v>
      </c>
      <c r="F30" s="6" t="s">
        <v>534</v>
      </c>
      <c r="G30" s="6" t="s">
        <v>740</v>
      </c>
      <c r="H30" s="5" t="s">
        <v>741</v>
      </c>
      <c r="I30" s="6" t="s">
        <v>2665</v>
      </c>
      <c r="J30" s="6" t="s">
        <v>1923</v>
      </c>
      <c r="K30" s="6" t="s">
        <v>2292</v>
      </c>
      <c r="L30" s="5" t="s">
        <v>855</v>
      </c>
      <c r="M30" s="6" t="s">
        <v>785</v>
      </c>
      <c r="N30" s="6" t="s">
        <v>783</v>
      </c>
      <c r="O30" s="6" t="s">
        <v>1875</v>
      </c>
      <c r="P30" s="6"/>
      <c r="Q30" s="34" t="s">
        <v>539</v>
      </c>
      <c r="R30" s="5" t="s">
        <v>540</v>
      </c>
      <c r="S30" s="5" t="s">
        <v>1621</v>
      </c>
      <c r="T30" s="12">
        <v>15185960450</v>
      </c>
      <c r="U30" s="84">
        <v>76</v>
      </c>
      <c r="V30" s="102">
        <f t="shared" si="0"/>
        <v>45.6</v>
      </c>
      <c r="W30" s="102">
        <v>81</v>
      </c>
      <c r="X30" s="102">
        <f t="shared" si="1"/>
        <v>32.4</v>
      </c>
      <c r="Y30" s="102">
        <f t="shared" si="2"/>
        <v>78</v>
      </c>
      <c r="Z30" s="137">
        <v>27</v>
      </c>
    </row>
    <row r="31" spans="1:26" ht="32.25" customHeight="1">
      <c r="A31" s="4">
        <v>28</v>
      </c>
      <c r="B31" s="22" t="s">
        <v>630</v>
      </c>
      <c r="C31" s="22" t="s">
        <v>147</v>
      </c>
      <c r="D31" s="23" t="s">
        <v>631</v>
      </c>
      <c r="E31" s="23" t="s">
        <v>126</v>
      </c>
      <c r="F31" s="23" t="s">
        <v>632</v>
      </c>
      <c r="G31" s="24" t="s">
        <v>633</v>
      </c>
      <c r="H31" s="22" t="s">
        <v>634</v>
      </c>
      <c r="I31" s="115" t="s">
        <v>2665</v>
      </c>
      <c r="J31" s="23" t="s">
        <v>1923</v>
      </c>
      <c r="K31" s="23" t="s">
        <v>1886</v>
      </c>
      <c r="L31" s="22" t="s">
        <v>1126</v>
      </c>
      <c r="M31" s="23" t="s">
        <v>635</v>
      </c>
      <c r="N31" s="23" t="s">
        <v>1902</v>
      </c>
      <c r="O31" s="23" t="s">
        <v>1875</v>
      </c>
      <c r="P31" s="23"/>
      <c r="Q31" s="53" t="s">
        <v>539</v>
      </c>
      <c r="R31" s="22" t="s">
        <v>540</v>
      </c>
      <c r="S31" s="23" t="s">
        <v>1621</v>
      </c>
      <c r="T31" s="50">
        <v>18785677341</v>
      </c>
      <c r="U31" s="38">
        <v>78</v>
      </c>
      <c r="V31" s="102">
        <f t="shared" si="0"/>
        <v>46.8</v>
      </c>
      <c r="W31" s="102">
        <v>77.67</v>
      </c>
      <c r="X31" s="102">
        <f t="shared" si="1"/>
        <v>31.068</v>
      </c>
      <c r="Y31" s="102">
        <f t="shared" si="2"/>
        <v>77.868</v>
      </c>
      <c r="Z31" s="107">
        <v>28</v>
      </c>
    </row>
    <row r="32" spans="1:26" ht="32.25" customHeight="1">
      <c r="A32" s="4">
        <v>29</v>
      </c>
      <c r="B32" s="22" t="s">
        <v>561</v>
      </c>
      <c r="C32" s="22" t="s">
        <v>139</v>
      </c>
      <c r="D32" s="23" t="s">
        <v>562</v>
      </c>
      <c r="E32" s="23" t="s">
        <v>126</v>
      </c>
      <c r="F32" s="23" t="s">
        <v>1536</v>
      </c>
      <c r="G32" s="24" t="s">
        <v>563</v>
      </c>
      <c r="H32" s="22" t="s">
        <v>564</v>
      </c>
      <c r="I32" s="23" t="s">
        <v>1927</v>
      </c>
      <c r="J32" s="23" t="s">
        <v>1870</v>
      </c>
      <c r="K32" s="23" t="s">
        <v>1886</v>
      </c>
      <c r="L32" s="22" t="s">
        <v>1075</v>
      </c>
      <c r="M32" s="23" t="s">
        <v>1374</v>
      </c>
      <c r="N32" s="23" t="s">
        <v>758</v>
      </c>
      <c r="O32" s="23" t="s">
        <v>1875</v>
      </c>
      <c r="P32" s="23"/>
      <c r="Q32" s="53" t="s">
        <v>539</v>
      </c>
      <c r="R32" s="22" t="s">
        <v>540</v>
      </c>
      <c r="S32" s="23" t="s">
        <v>1621</v>
      </c>
      <c r="T32" s="50">
        <v>15519165967</v>
      </c>
      <c r="U32" s="38">
        <v>79.5</v>
      </c>
      <c r="V32" s="102">
        <f t="shared" si="0"/>
        <v>47.699999999999996</v>
      </c>
      <c r="W32" s="102">
        <v>75</v>
      </c>
      <c r="X32" s="102">
        <f t="shared" si="1"/>
        <v>30</v>
      </c>
      <c r="Y32" s="102">
        <f t="shared" si="2"/>
        <v>77.69999999999999</v>
      </c>
      <c r="Z32" s="137">
        <v>29</v>
      </c>
    </row>
    <row r="33" spans="1:26" ht="32.25" customHeight="1">
      <c r="A33" s="4">
        <v>30</v>
      </c>
      <c r="B33" s="5" t="s">
        <v>956</v>
      </c>
      <c r="C33" s="5" t="s">
        <v>197</v>
      </c>
      <c r="D33" s="4" t="s">
        <v>957</v>
      </c>
      <c r="E33" s="23" t="s">
        <v>126</v>
      </c>
      <c r="F33" s="6" t="s">
        <v>901</v>
      </c>
      <c r="G33" s="6" t="s">
        <v>958</v>
      </c>
      <c r="H33" s="29" t="s">
        <v>959</v>
      </c>
      <c r="I33" s="27" t="s">
        <v>2295</v>
      </c>
      <c r="J33" s="32" t="str">
        <f>IF(MOD(MID(H33,17,1),2)=1,"男","女")</f>
        <v>女</v>
      </c>
      <c r="K33" s="6" t="s">
        <v>1871</v>
      </c>
      <c r="L33" s="21" t="str">
        <f>MID(H33,7,6)</f>
        <v>199207</v>
      </c>
      <c r="M33" s="37" t="s">
        <v>501</v>
      </c>
      <c r="N33" s="37" t="s">
        <v>784</v>
      </c>
      <c r="O33" s="6" t="s">
        <v>1875</v>
      </c>
      <c r="P33" s="6"/>
      <c r="Q33" s="34" t="s">
        <v>539</v>
      </c>
      <c r="R33" s="5" t="s">
        <v>540</v>
      </c>
      <c r="S33" s="5" t="s">
        <v>1621</v>
      </c>
      <c r="T33" s="44">
        <v>18385915725</v>
      </c>
      <c r="U33" s="42">
        <v>75</v>
      </c>
      <c r="V33" s="102">
        <f t="shared" si="0"/>
        <v>45</v>
      </c>
      <c r="W33" s="102">
        <v>81.33</v>
      </c>
      <c r="X33" s="102">
        <f t="shared" si="1"/>
        <v>32.532000000000004</v>
      </c>
      <c r="Y33" s="102">
        <f t="shared" si="2"/>
        <v>77.53200000000001</v>
      </c>
      <c r="Z33" s="107">
        <v>30</v>
      </c>
    </row>
    <row r="34" spans="1:26" ht="32.25" customHeight="1">
      <c r="A34" s="4">
        <v>31</v>
      </c>
      <c r="B34" s="5" t="s">
        <v>852</v>
      </c>
      <c r="C34" s="5" t="s">
        <v>143</v>
      </c>
      <c r="D34" s="5" t="s">
        <v>718</v>
      </c>
      <c r="E34" s="23" t="s">
        <v>126</v>
      </c>
      <c r="F34" s="6" t="s">
        <v>1755</v>
      </c>
      <c r="G34" s="6" t="s">
        <v>719</v>
      </c>
      <c r="H34" s="109" t="s">
        <v>720</v>
      </c>
      <c r="I34" s="117" t="s">
        <v>1907</v>
      </c>
      <c r="J34" s="5" t="s">
        <v>1923</v>
      </c>
      <c r="K34" s="117" t="s">
        <v>1886</v>
      </c>
      <c r="L34" s="5" t="s">
        <v>2030</v>
      </c>
      <c r="M34" s="5" t="s">
        <v>1067</v>
      </c>
      <c r="N34" s="5" t="s">
        <v>1068</v>
      </c>
      <c r="O34" s="5" t="s">
        <v>1875</v>
      </c>
      <c r="P34" s="5"/>
      <c r="Q34" s="126" t="s">
        <v>539</v>
      </c>
      <c r="R34" s="5" t="s">
        <v>540</v>
      </c>
      <c r="S34" s="5" t="s">
        <v>1621</v>
      </c>
      <c r="T34" s="132" t="s">
        <v>721</v>
      </c>
      <c r="U34" s="40">
        <v>76</v>
      </c>
      <c r="V34" s="102">
        <f t="shared" si="0"/>
        <v>45.6</v>
      </c>
      <c r="W34" s="102">
        <v>79.67</v>
      </c>
      <c r="X34" s="102">
        <f t="shared" si="1"/>
        <v>31.868000000000002</v>
      </c>
      <c r="Y34" s="102">
        <f t="shared" si="2"/>
        <v>77.468</v>
      </c>
      <c r="Z34" s="137">
        <v>31</v>
      </c>
    </row>
    <row r="35" spans="1:26" ht="32.25" customHeight="1">
      <c r="A35" s="4">
        <v>32</v>
      </c>
      <c r="B35" s="5" t="s">
        <v>850</v>
      </c>
      <c r="C35" s="5" t="s">
        <v>223</v>
      </c>
      <c r="D35" s="29" t="s">
        <v>726</v>
      </c>
      <c r="E35" s="23" t="s">
        <v>126</v>
      </c>
      <c r="F35" s="6" t="s">
        <v>1785</v>
      </c>
      <c r="G35" s="6" t="s">
        <v>727</v>
      </c>
      <c r="H35" s="110" t="s">
        <v>728</v>
      </c>
      <c r="I35" s="119" t="s">
        <v>1907</v>
      </c>
      <c r="J35" s="29" t="s">
        <v>1923</v>
      </c>
      <c r="K35" s="119" t="s">
        <v>1886</v>
      </c>
      <c r="L35" s="29" t="s">
        <v>1920</v>
      </c>
      <c r="M35" s="29" t="s">
        <v>1925</v>
      </c>
      <c r="N35" s="5" t="s">
        <v>760</v>
      </c>
      <c r="O35" s="5" t="s">
        <v>1875</v>
      </c>
      <c r="P35" s="5"/>
      <c r="Q35" s="126" t="s">
        <v>539</v>
      </c>
      <c r="R35" s="5" t="s">
        <v>540</v>
      </c>
      <c r="S35" s="5" t="s">
        <v>1621</v>
      </c>
      <c r="T35" s="133" t="s">
        <v>729</v>
      </c>
      <c r="U35" s="45">
        <v>76</v>
      </c>
      <c r="V35" s="102">
        <f t="shared" si="0"/>
        <v>45.6</v>
      </c>
      <c r="W35" s="102">
        <v>79.33</v>
      </c>
      <c r="X35" s="102">
        <f t="shared" si="1"/>
        <v>31.732</v>
      </c>
      <c r="Y35" s="102">
        <f t="shared" si="2"/>
        <v>77.332</v>
      </c>
      <c r="Z35" s="107">
        <v>32</v>
      </c>
    </row>
    <row r="36" spans="1:26" ht="32.25" customHeight="1">
      <c r="A36" s="4">
        <v>33</v>
      </c>
      <c r="B36" s="5" t="s">
        <v>899</v>
      </c>
      <c r="C36" s="5" t="s">
        <v>167</v>
      </c>
      <c r="D36" s="6" t="s">
        <v>900</v>
      </c>
      <c r="E36" s="23" t="s">
        <v>126</v>
      </c>
      <c r="F36" s="6" t="s">
        <v>901</v>
      </c>
      <c r="G36" s="6" t="s">
        <v>902</v>
      </c>
      <c r="H36" s="5" t="s">
        <v>903</v>
      </c>
      <c r="I36" s="6" t="s">
        <v>2314</v>
      </c>
      <c r="J36" s="6" t="s">
        <v>1870</v>
      </c>
      <c r="K36" s="6" t="s">
        <v>2292</v>
      </c>
      <c r="L36" s="5" t="s">
        <v>1229</v>
      </c>
      <c r="M36" s="6" t="s">
        <v>1374</v>
      </c>
      <c r="N36" s="6" t="s">
        <v>2377</v>
      </c>
      <c r="O36" s="6" t="s">
        <v>1875</v>
      </c>
      <c r="P36" s="6"/>
      <c r="Q36" s="34" t="s">
        <v>539</v>
      </c>
      <c r="R36" s="5" t="s">
        <v>540</v>
      </c>
      <c r="S36" s="5" t="s">
        <v>1621</v>
      </c>
      <c r="T36" s="12">
        <v>18786103146</v>
      </c>
      <c r="U36" s="39">
        <v>75.5</v>
      </c>
      <c r="V36" s="102">
        <f aca="true" t="shared" si="3" ref="V36:V67">U36*0.6</f>
        <v>45.3</v>
      </c>
      <c r="W36" s="102">
        <v>80</v>
      </c>
      <c r="X36" s="102">
        <f aca="true" t="shared" si="4" ref="X36:X67">W36*0.4</f>
        <v>32</v>
      </c>
      <c r="Y36" s="102">
        <f aca="true" t="shared" si="5" ref="Y36:Y67">V36+X36</f>
        <v>77.3</v>
      </c>
      <c r="Z36" s="137">
        <v>33</v>
      </c>
    </row>
    <row r="37" spans="1:26" ht="32.25" customHeight="1">
      <c r="A37" s="4">
        <v>34</v>
      </c>
      <c r="B37" s="22" t="s">
        <v>706</v>
      </c>
      <c r="C37" s="22" t="s">
        <v>146</v>
      </c>
      <c r="D37" s="23" t="s">
        <v>707</v>
      </c>
      <c r="E37" s="23" t="s">
        <v>126</v>
      </c>
      <c r="F37" s="23" t="s">
        <v>1301</v>
      </c>
      <c r="G37" s="24" t="s">
        <v>708</v>
      </c>
      <c r="H37" s="22" t="s">
        <v>709</v>
      </c>
      <c r="I37" s="115" t="s">
        <v>710</v>
      </c>
      <c r="J37" s="23" t="s">
        <v>1923</v>
      </c>
      <c r="K37" s="23"/>
      <c r="L37" s="22" t="s">
        <v>847</v>
      </c>
      <c r="M37" s="23" t="s">
        <v>711</v>
      </c>
      <c r="N37" s="23" t="s">
        <v>712</v>
      </c>
      <c r="O37" s="23" t="s">
        <v>2176</v>
      </c>
      <c r="P37" s="23"/>
      <c r="Q37" s="53" t="s">
        <v>539</v>
      </c>
      <c r="R37" s="22" t="s">
        <v>540</v>
      </c>
      <c r="S37" s="23" t="s">
        <v>1621</v>
      </c>
      <c r="T37" s="50">
        <v>18275090105</v>
      </c>
      <c r="U37" s="38">
        <v>76.5</v>
      </c>
      <c r="V37" s="102">
        <f t="shared" si="3"/>
        <v>45.9</v>
      </c>
      <c r="W37" s="102">
        <v>78.33</v>
      </c>
      <c r="X37" s="102">
        <f t="shared" si="4"/>
        <v>31.332</v>
      </c>
      <c r="Y37" s="102">
        <f t="shared" si="5"/>
        <v>77.232</v>
      </c>
      <c r="Z37" s="107">
        <v>34</v>
      </c>
    </row>
    <row r="38" spans="1:26" ht="32.25" customHeight="1">
      <c r="A38" s="4">
        <v>35</v>
      </c>
      <c r="B38" s="5" t="s">
        <v>650</v>
      </c>
      <c r="C38" s="5" t="s">
        <v>198</v>
      </c>
      <c r="D38" s="29" t="s">
        <v>651</v>
      </c>
      <c r="E38" s="23" t="s">
        <v>126</v>
      </c>
      <c r="F38" s="6" t="s">
        <v>652</v>
      </c>
      <c r="G38" s="6" t="s">
        <v>653</v>
      </c>
      <c r="H38" s="29" t="s">
        <v>654</v>
      </c>
      <c r="I38" s="29" t="s">
        <v>2295</v>
      </c>
      <c r="J38" s="29" t="s">
        <v>1870</v>
      </c>
      <c r="K38" s="29" t="s">
        <v>2292</v>
      </c>
      <c r="L38" s="29" t="s">
        <v>2047</v>
      </c>
      <c r="M38" s="29" t="s">
        <v>1697</v>
      </c>
      <c r="N38" s="29" t="s">
        <v>2372</v>
      </c>
      <c r="O38" s="29" t="s">
        <v>1875</v>
      </c>
      <c r="P38" s="29"/>
      <c r="Q38" s="34" t="s">
        <v>539</v>
      </c>
      <c r="R38" s="5" t="s">
        <v>540</v>
      </c>
      <c r="S38" s="5" t="s">
        <v>1621</v>
      </c>
      <c r="T38" s="41" t="s">
        <v>655</v>
      </c>
      <c r="U38" s="42">
        <v>77</v>
      </c>
      <c r="V38" s="102">
        <f t="shared" si="3"/>
        <v>46.199999999999996</v>
      </c>
      <c r="W38" s="102">
        <v>77</v>
      </c>
      <c r="X38" s="102">
        <f t="shared" si="4"/>
        <v>30.8</v>
      </c>
      <c r="Y38" s="102">
        <f t="shared" si="5"/>
        <v>77</v>
      </c>
      <c r="Z38" s="137">
        <v>35</v>
      </c>
    </row>
    <row r="39" spans="1:26" ht="32.25" customHeight="1">
      <c r="A39" s="4">
        <v>36</v>
      </c>
      <c r="B39" s="5" t="s">
        <v>541</v>
      </c>
      <c r="C39" s="5" t="s">
        <v>145</v>
      </c>
      <c r="D39" s="6" t="s">
        <v>542</v>
      </c>
      <c r="E39" s="23" t="s">
        <v>411</v>
      </c>
      <c r="F39" s="6" t="s">
        <v>543</v>
      </c>
      <c r="G39" s="6" t="s">
        <v>544</v>
      </c>
      <c r="H39" s="5" t="s">
        <v>545</v>
      </c>
      <c r="I39" s="27" t="s">
        <v>2665</v>
      </c>
      <c r="J39" s="6" t="s">
        <v>1923</v>
      </c>
      <c r="K39" s="6"/>
      <c r="L39" s="5" t="s">
        <v>1323</v>
      </c>
      <c r="M39" s="6" t="s">
        <v>546</v>
      </c>
      <c r="N39" s="6" t="s">
        <v>773</v>
      </c>
      <c r="O39" s="6" t="s">
        <v>1875</v>
      </c>
      <c r="P39" s="6"/>
      <c r="Q39" s="34" t="s">
        <v>539</v>
      </c>
      <c r="R39" s="5" t="s">
        <v>540</v>
      </c>
      <c r="S39" s="5" t="s">
        <v>1621</v>
      </c>
      <c r="T39" s="12">
        <v>18275164854</v>
      </c>
      <c r="U39" s="39">
        <v>81</v>
      </c>
      <c r="V39" s="102">
        <f t="shared" si="3"/>
        <v>48.6</v>
      </c>
      <c r="W39" s="102">
        <v>70.67</v>
      </c>
      <c r="X39" s="102">
        <f t="shared" si="4"/>
        <v>28.268</v>
      </c>
      <c r="Y39" s="102">
        <f t="shared" si="5"/>
        <v>76.868</v>
      </c>
      <c r="Z39" s="107">
        <v>36</v>
      </c>
    </row>
    <row r="40" spans="1:26" ht="32.25" customHeight="1">
      <c r="A40" s="4">
        <v>37</v>
      </c>
      <c r="B40" s="5" t="s">
        <v>676</v>
      </c>
      <c r="C40" s="5" t="s">
        <v>178</v>
      </c>
      <c r="D40" s="6" t="s">
        <v>677</v>
      </c>
      <c r="E40" s="23" t="s">
        <v>126</v>
      </c>
      <c r="F40" s="6" t="s">
        <v>1843</v>
      </c>
      <c r="G40" s="6" t="s">
        <v>678</v>
      </c>
      <c r="H40" s="5" t="s">
        <v>679</v>
      </c>
      <c r="I40" s="6" t="s">
        <v>680</v>
      </c>
      <c r="J40" s="6" t="s">
        <v>2610</v>
      </c>
      <c r="K40" s="6" t="s">
        <v>570</v>
      </c>
      <c r="L40" s="5" t="s">
        <v>681</v>
      </c>
      <c r="M40" s="6" t="s">
        <v>1888</v>
      </c>
      <c r="N40" s="6" t="s">
        <v>764</v>
      </c>
      <c r="O40" s="6" t="s">
        <v>1875</v>
      </c>
      <c r="P40" s="6"/>
      <c r="Q40" s="34" t="s">
        <v>539</v>
      </c>
      <c r="R40" s="5" t="s">
        <v>540</v>
      </c>
      <c r="S40" s="5" t="s">
        <v>1621</v>
      </c>
      <c r="T40" s="12">
        <v>18886078178</v>
      </c>
      <c r="U40" s="84">
        <v>76.5</v>
      </c>
      <c r="V40" s="102">
        <f t="shared" si="3"/>
        <v>45.9</v>
      </c>
      <c r="W40" s="102">
        <v>77.33</v>
      </c>
      <c r="X40" s="102">
        <f t="shared" si="4"/>
        <v>30.932000000000002</v>
      </c>
      <c r="Y40" s="102">
        <f t="shared" si="5"/>
        <v>76.832</v>
      </c>
      <c r="Z40" s="137">
        <v>37</v>
      </c>
    </row>
    <row r="41" spans="1:26" ht="32.25" customHeight="1">
      <c r="A41" s="4">
        <v>38</v>
      </c>
      <c r="B41" s="5" t="s">
        <v>854</v>
      </c>
      <c r="C41" s="5" t="s">
        <v>221</v>
      </c>
      <c r="D41" s="6" t="s">
        <v>636</v>
      </c>
      <c r="E41" s="23" t="s">
        <v>126</v>
      </c>
      <c r="F41" s="6" t="s">
        <v>1829</v>
      </c>
      <c r="G41" s="6" t="s">
        <v>637</v>
      </c>
      <c r="H41" s="5" t="s">
        <v>638</v>
      </c>
      <c r="I41" s="27" t="s">
        <v>1907</v>
      </c>
      <c r="J41" s="32" t="str">
        <f>IF(MOD(MID(H41,17,1),2)=1,"男","女")</f>
        <v>女</v>
      </c>
      <c r="K41" s="6" t="s">
        <v>1886</v>
      </c>
      <c r="L41" s="21" t="str">
        <f>MID(H41,7,6)</f>
        <v>199305</v>
      </c>
      <c r="M41" s="6" t="s">
        <v>1374</v>
      </c>
      <c r="N41" s="6" t="s">
        <v>790</v>
      </c>
      <c r="O41" s="6" t="s">
        <v>1875</v>
      </c>
      <c r="P41" s="6"/>
      <c r="Q41" s="34" t="s">
        <v>539</v>
      </c>
      <c r="R41" s="5" t="s">
        <v>540</v>
      </c>
      <c r="S41" s="5" t="s">
        <v>1621</v>
      </c>
      <c r="T41" s="12">
        <v>18185695923</v>
      </c>
      <c r="U41" s="40">
        <v>77.5</v>
      </c>
      <c r="V41" s="102">
        <f t="shared" si="3"/>
        <v>46.5</v>
      </c>
      <c r="W41" s="102">
        <v>75.67</v>
      </c>
      <c r="X41" s="102">
        <f t="shared" si="4"/>
        <v>30.268</v>
      </c>
      <c r="Y41" s="102">
        <f t="shared" si="5"/>
        <v>76.768</v>
      </c>
      <c r="Z41" s="107">
        <v>38</v>
      </c>
    </row>
    <row r="42" spans="1:26" ht="32.25" customHeight="1">
      <c r="A42" s="4">
        <v>39</v>
      </c>
      <c r="B42" s="5" t="s">
        <v>639</v>
      </c>
      <c r="C42" s="5" t="s">
        <v>196</v>
      </c>
      <c r="D42" s="5" t="s">
        <v>640</v>
      </c>
      <c r="E42" s="23" t="s">
        <v>126</v>
      </c>
      <c r="F42" s="6" t="s">
        <v>616</v>
      </c>
      <c r="G42" s="6" t="s">
        <v>641</v>
      </c>
      <c r="H42" s="5" t="s">
        <v>642</v>
      </c>
      <c r="I42" s="5" t="s">
        <v>1893</v>
      </c>
      <c r="J42" s="5" t="s">
        <v>1870</v>
      </c>
      <c r="K42" s="5" t="s">
        <v>1886</v>
      </c>
      <c r="L42" s="5" t="s">
        <v>2234</v>
      </c>
      <c r="M42" s="5" t="s">
        <v>643</v>
      </c>
      <c r="N42" s="5" t="s">
        <v>787</v>
      </c>
      <c r="O42" s="5" t="s">
        <v>1875</v>
      </c>
      <c r="P42" s="5"/>
      <c r="Q42" s="34" t="s">
        <v>539</v>
      </c>
      <c r="R42" s="5" t="s">
        <v>540</v>
      </c>
      <c r="S42" s="5" t="s">
        <v>1621</v>
      </c>
      <c r="T42" s="18" t="s">
        <v>644</v>
      </c>
      <c r="U42" s="84">
        <v>77</v>
      </c>
      <c r="V42" s="102">
        <f t="shared" si="3"/>
        <v>46.199999999999996</v>
      </c>
      <c r="W42" s="102">
        <v>76.33</v>
      </c>
      <c r="X42" s="102">
        <f t="shared" si="4"/>
        <v>30.532</v>
      </c>
      <c r="Y42" s="102">
        <f t="shared" si="5"/>
        <v>76.732</v>
      </c>
      <c r="Z42" s="137">
        <v>39</v>
      </c>
    </row>
    <row r="43" spans="1:26" ht="32.25" customHeight="1">
      <c r="A43" s="4">
        <v>40</v>
      </c>
      <c r="B43" s="5" t="s">
        <v>936</v>
      </c>
      <c r="C43" s="5" t="s">
        <v>138</v>
      </c>
      <c r="D43" s="5" t="s">
        <v>937</v>
      </c>
      <c r="E43" s="23" t="s">
        <v>126</v>
      </c>
      <c r="F43" s="6" t="s">
        <v>574</v>
      </c>
      <c r="G43" s="6" t="s">
        <v>938</v>
      </c>
      <c r="H43" s="5" t="s">
        <v>939</v>
      </c>
      <c r="I43" s="5" t="s">
        <v>1689</v>
      </c>
      <c r="J43" s="5" t="s">
        <v>1923</v>
      </c>
      <c r="K43" s="5" t="s">
        <v>2292</v>
      </c>
      <c r="L43" s="5">
        <v>1987.09</v>
      </c>
      <c r="M43" s="5" t="s">
        <v>940</v>
      </c>
      <c r="N43" s="5" t="s">
        <v>763</v>
      </c>
      <c r="O43" s="5" t="s">
        <v>1875</v>
      </c>
      <c r="P43" s="5"/>
      <c r="Q43" s="34" t="s">
        <v>539</v>
      </c>
      <c r="R43" s="5" t="s">
        <v>540</v>
      </c>
      <c r="S43" s="5" t="s">
        <v>1621</v>
      </c>
      <c r="T43" s="18" t="s">
        <v>941</v>
      </c>
      <c r="U43" s="84">
        <v>75</v>
      </c>
      <c r="V43" s="102">
        <f t="shared" si="3"/>
        <v>45</v>
      </c>
      <c r="W43" s="102">
        <v>79.33</v>
      </c>
      <c r="X43" s="102">
        <f t="shared" si="4"/>
        <v>31.732</v>
      </c>
      <c r="Y43" s="102">
        <f t="shared" si="5"/>
        <v>76.732</v>
      </c>
      <c r="Z43" s="107">
        <v>40</v>
      </c>
    </row>
    <row r="44" spans="1:26" ht="32.25" customHeight="1">
      <c r="A44" s="4">
        <v>41</v>
      </c>
      <c r="B44" s="22" t="s">
        <v>1035</v>
      </c>
      <c r="C44" s="22" t="s">
        <v>409</v>
      </c>
      <c r="D44" s="23" t="s">
        <v>1036</v>
      </c>
      <c r="E44" s="23" t="s">
        <v>126</v>
      </c>
      <c r="F44" s="23" t="s">
        <v>881</v>
      </c>
      <c r="G44" s="24" t="s">
        <v>1037</v>
      </c>
      <c r="H44" s="22" t="s">
        <v>1038</v>
      </c>
      <c r="I44" s="23" t="s">
        <v>1930</v>
      </c>
      <c r="J44" s="23" t="s">
        <v>1923</v>
      </c>
      <c r="K44" s="46"/>
      <c r="L44" s="22" t="s">
        <v>1039</v>
      </c>
      <c r="M44" s="23" t="s">
        <v>2379</v>
      </c>
      <c r="N44" s="23" t="s">
        <v>781</v>
      </c>
      <c r="O44" s="23" t="s">
        <v>1875</v>
      </c>
      <c r="P44" s="23"/>
      <c r="Q44" s="53" t="s">
        <v>539</v>
      </c>
      <c r="R44" s="22" t="s">
        <v>540</v>
      </c>
      <c r="S44" s="23" t="s">
        <v>1621</v>
      </c>
      <c r="T44" s="50">
        <v>13984953707</v>
      </c>
      <c r="U44" s="38">
        <v>75</v>
      </c>
      <c r="V44" s="102">
        <f t="shared" si="3"/>
        <v>45</v>
      </c>
      <c r="W44" s="102">
        <v>79.33</v>
      </c>
      <c r="X44" s="102">
        <f t="shared" si="4"/>
        <v>31.732</v>
      </c>
      <c r="Y44" s="102">
        <f t="shared" si="5"/>
        <v>76.732</v>
      </c>
      <c r="Z44" s="137">
        <v>41</v>
      </c>
    </row>
    <row r="45" spans="1:26" ht="32.25" customHeight="1">
      <c r="A45" s="4">
        <v>42</v>
      </c>
      <c r="B45" s="22" t="s">
        <v>670</v>
      </c>
      <c r="C45" s="22" t="s">
        <v>142</v>
      </c>
      <c r="D45" s="23" t="s">
        <v>671</v>
      </c>
      <c r="E45" s="23" t="s">
        <v>126</v>
      </c>
      <c r="F45" s="23" t="s">
        <v>672</v>
      </c>
      <c r="G45" s="24" t="s">
        <v>673</v>
      </c>
      <c r="H45" s="22" t="s">
        <v>674</v>
      </c>
      <c r="I45" s="23" t="s">
        <v>1907</v>
      </c>
      <c r="J45" s="23" t="s">
        <v>1870</v>
      </c>
      <c r="K45" s="23" t="s">
        <v>2292</v>
      </c>
      <c r="L45" s="22" t="s">
        <v>1919</v>
      </c>
      <c r="M45" s="23" t="s">
        <v>1374</v>
      </c>
      <c r="N45" s="23" t="s">
        <v>675</v>
      </c>
      <c r="O45" s="23" t="s">
        <v>1875</v>
      </c>
      <c r="P45" s="23"/>
      <c r="Q45" s="53" t="s">
        <v>539</v>
      </c>
      <c r="R45" s="22" t="s">
        <v>540</v>
      </c>
      <c r="S45" s="23" t="s">
        <v>1621</v>
      </c>
      <c r="T45" s="50">
        <v>13027845320</v>
      </c>
      <c r="U45" s="38">
        <v>77</v>
      </c>
      <c r="V45" s="102">
        <f t="shared" si="3"/>
        <v>46.199999999999996</v>
      </c>
      <c r="W45" s="102">
        <v>76</v>
      </c>
      <c r="X45" s="102">
        <f t="shared" si="4"/>
        <v>30.400000000000002</v>
      </c>
      <c r="Y45" s="102">
        <f t="shared" si="5"/>
        <v>76.6</v>
      </c>
      <c r="Z45" s="107">
        <v>42</v>
      </c>
    </row>
    <row r="46" spans="1:26" ht="32.25" customHeight="1">
      <c r="A46" s="4">
        <v>43</v>
      </c>
      <c r="B46" s="22" t="s">
        <v>1005</v>
      </c>
      <c r="C46" s="22" t="s">
        <v>172</v>
      </c>
      <c r="D46" s="23" t="s">
        <v>1006</v>
      </c>
      <c r="E46" s="23" t="s">
        <v>126</v>
      </c>
      <c r="F46" s="23" t="s">
        <v>2597</v>
      </c>
      <c r="G46" s="24" t="s">
        <v>1007</v>
      </c>
      <c r="H46" s="25" t="s">
        <v>1008</v>
      </c>
      <c r="I46" s="26" t="s">
        <v>1009</v>
      </c>
      <c r="J46" s="23" t="s">
        <v>1923</v>
      </c>
      <c r="K46" s="26" t="s">
        <v>1886</v>
      </c>
      <c r="L46" s="22" t="s">
        <v>1010</v>
      </c>
      <c r="M46" s="23" t="s">
        <v>1011</v>
      </c>
      <c r="N46" s="23" t="s">
        <v>2360</v>
      </c>
      <c r="O46" s="23" t="s">
        <v>1875</v>
      </c>
      <c r="P46" s="23"/>
      <c r="Q46" s="33" t="s">
        <v>539</v>
      </c>
      <c r="R46" s="22" t="s">
        <v>540</v>
      </c>
      <c r="S46" s="23" t="s">
        <v>1621</v>
      </c>
      <c r="T46" s="23">
        <v>15736008590</v>
      </c>
      <c r="U46" s="38">
        <v>75</v>
      </c>
      <c r="V46" s="102">
        <f t="shared" si="3"/>
        <v>45</v>
      </c>
      <c r="W46" s="102">
        <v>78.33</v>
      </c>
      <c r="X46" s="102">
        <f t="shared" si="4"/>
        <v>31.332</v>
      </c>
      <c r="Y46" s="102">
        <f t="shared" si="5"/>
        <v>76.332</v>
      </c>
      <c r="Z46" s="137">
        <v>43</v>
      </c>
    </row>
    <row r="47" spans="1:26" ht="32.25" customHeight="1">
      <c r="A47" s="4">
        <v>44</v>
      </c>
      <c r="B47" s="22" t="s">
        <v>547</v>
      </c>
      <c r="C47" s="22" t="s">
        <v>137</v>
      </c>
      <c r="D47" s="23" t="s">
        <v>548</v>
      </c>
      <c r="E47" s="23" t="s">
        <v>126</v>
      </c>
      <c r="F47" s="23" t="s">
        <v>1421</v>
      </c>
      <c r="G47" s="24" t="s">
        <v>549</v>
      </c>
      <c r="H47" s="28" t="s">
        <v>550</v>
      </c>
      <c r="I47" s="23" t="s">
        <v>2295</v>
      </c>
      <c r="J47" s="23" t="s">
        <v>1923</v>
      </c>
      <c r="K47" s="23" t="s">
        <v>1886</v>
      </c>
      <c r="L47" s="22" t="s">
        <v>1920</v>
      </c>
      <c r="M47" s="23" t="s">
        <v>776</v>
      </c>
      <c r="N47" s="23" t="s">
        <v>551</v>
      </c>
      <c r="O47" s="23" t="s">
        <v>1875</v>
      </c>
      <c r="P47" s="23"/>
      <c r="Q47" s="33" t="s">
        <v>539</v>
      </c>
      <c r="R47" s="22" t="s">
        <v>540</v>
      </c>
      <c r="S47" s="23" t="s">
        <v>1621</v>
      </c>
      <c r="T47" s="23">
        <v>18685662912</v>
      </c>
      <c r="U47" s="38">
        <v>81</v>
      </c>
      <c r="V47" s="102">
        <f t="shared" si="3"/>
        <v>48.6</v>
      </c>
      <c r="W47" s="102">
        <v>69</v>
      </c>
      <c r="X47" s="102">
        <f t="shared" si="4"/>
        <v>27.6</v>
      </c>
      <c r="Y47" s="102">
        <f t="shared" si="5"/>
        <v>76.2</v>
      </c>
      <c r="Z47" s="107">
        <v>44</v>
      </c>
    </row>
    <row r="48" spans="1:26" ht="32.25" customHeight="1">
      <c r="A48" s="4">
        <v>45</v>
      </c>
      <c r="B48" s="5" t="s">
        <v>942</v>
      </c>
      <c r="C48" s="5" t="s">
        <v>405</v>
      </c>
      <c r="D48" s="29" t="s">
        <v>943</v>
      </c>
      <c r="E48" s="23" t="s">
        <v>126</v>
      </c>
      <c r="F48" s="6" t="s">
        <v>944</v>
      </c>
      <c r="G48" s="6" t="s">
        <v>945</v>
      </c>
      <c r="H48" s="29" t="s">
        <v>946</v>
      </c>
      <c r="I48" s="29" t="s">
        <v>1148</v>
      </c>
      <c r="J48" s="29" t="s">
        <v>1923</v>
      </c>
      <c r="K48" s="29" t="s">
        <v>1886</v>
      </c>
      <c r="L48" s="29" t="s">
        <v>1078</v>
      </c>
      <c r="M48" s="29" t="s">
        <v>1888</v>
      </c>
      <c r="N48" s="29" t="s">
        <v>2347</v>
      </c>
      <c r="O48" s="29" t="s">
        <v>1875</v>
      </c>
      <c r="P48" s="29"/>
      <c r="Q48" s="34" t="s">
        <v>539</v>
      </c>
      <c r="R48" s="5" t="s">
        <v>540</v>
      </c>
      <c r="S48" s="5" t="s">
        <v>1621</v>
      </c>
      <c r="T48" s="41" t="s">
        <v>947</v>
      </c>
      <c r="U48" s="42">
        <v>75</v>
      </c>
      <c r="V48" s="102">
        <f t="shared" si="3"/>
        <v>45</v>
      </c>
      <c r="W48" s="102">
        <v>78</v>
      </c>
      <c r="X48" s="102">
        <f t="shared" si="4"/>
        <v>31.200000000000003</v>
      </c>
      <c r="Y48" s="102">
        <f t="shared" si="5"/>
        <v>76.2</v>
      </c>
      <c r="Z48" s="137">
        <v>45</v>
      </c>
    </row>
    <row r="49" spans="1:26" ht="32.25" customHeight="1">
      <c r="A49" s="4">
        <v>46</v>
      </c>
      <c r="B49" s="22" t="s">
        <v>663</v>
      </c>
      <c r="C49" s="22" t="s">
        <v>206</v>
      </c>
      <c r="D49" s="23" t="s">
        <v>664</v>
      </c>
      <c r="E49" s="23" t="s">
        <v>126</v>
      </c>
      <c r="F49" s="23" t="s">
        <v>665</v>
      </c>
      <c r="G49" s="24" t="s">
        <v>666</v>
      </c>
      <c r="H49" s="22" t="s">
        <v>667</v>
      </c>
      <c r="I49" s="23" t="s">
        <v>1869</v>
      </c>
      <c r="J49" s="23" t="s">
        <v>1870</v>
      </c>
      <c r="K49" s="23" t="s">
        <v>1886</v>
      </c>
      <c r="L49" s="22" t="s">
        <v>668</v>
      </c>
      <c r="M49" s="23" t="s">
        <v>669</v>
      </c>
      <c r="N49" s="23" t="s">
        <v>756</v>
      </c>
      <c r="O49" s="23" t="s">
        <v>1875</v>
      </c>
      <c r="P49" s="23"/>
      <c r="Q49" s="53" t="s">
        <v>539</v>
      </c>
      <c r="R49" s="22" t="s">
        <v>540</v>
      </c>
      <c r="S49" s="23" t="s">
        <v>1621</v>
      </c>
      <c r="T49" s="50">
        <v>18685682290</v>
      </c>
      <c r="U49" s="38">
        <v>77</v>
      </c>
      <c r="V49" s="102">
        <f t="shared" si="3"/>
        <v>46.199999999999996</v>
      </c>
      <c r="W49" s="102">
        <v>74.67</v>
      </c>
      <c r="X49" s="102">
        <f t="shared" si="4"/>
        <v>29.868000000000002</v>
      </c>
      <c r="Y49" s="102">
        <f t="shared" si="5"/>
        <v>76.068</v>
      </c>
      <c r="Z49" s="107">
        <v>46</v>
      </c>
    </row>
    <row r="50" spans="1:26" ht="32.25" customHeight="1">
      <c r="A50" s="4">
        <v>47</v>
      </c>
      <c r="B50" s="5" t="s">
        <v>970</v>
      </c>
      <c r="C50" s="5" t="s">
        <v>173</v>
      </c>
      <c r="D50" s="6" t="s">
        <v>971</v>
      </c>
      <c r="E50" s="23" t="s">
        <v>126</v>
      </c>
      <c r="F50" s="6" t="s">
        <v>632</v>
      </c>
      <c r="G50" s="6" t="s">
        <v>972</v>
      </c>
      <c r="H50" s="5" t="s">
        <v>973</v>
      </c>
      <c r="I50" s="6" t="s">
        <v>1900</v>
      </c>
      <c r="J50" s="6" t="s">
        <v>1870</v>
      </c>
      <c r="K50" s="6" t="s">
        <v>1661</v>
      </c>
      <c r="L50" s="5" t="s">
        <v>974</v>
      </c>
      <c r="M50" s="6" t="s">
        <v>2120</v>
      </c>
      <c r="N50" s="6" t="s">
        <v>2353</v>
      </c>
      <c r="O50" s="6" t="s">
        <v>1875</v>
      </c>
      <c r="P50" s="6"/>
      <c r="Q50" s="34" t="s">
        <v>539</v>
      </c>
      <c r="R50" s="5" t="s">
        <v>540</v>
      </c>
      <c r="S50" s="5" t="s">
        <v>1621</v>
      </c>
      <c r="T50" s="12">
        <v>18311853450</v>
      </c>
      <c r="U50" s="39">
        <v>75</v>
      </c>
      <c r="V50" s="102">
        <f t="shared" si="3"/>
        <v>45</v>
      </c>
      <c r="W50" s="102">
        <v>77.67</v>
      </c>
      <c r="X50" s="102">
        <f t="shared" si="4"/>
        <v>31.068</v>
      </c>
      <c r="Y50" s="102">
        <f t="shared" si="5"/>
        <v>76.068</v>
      </c>
      <c r="Z50" s="137">
        <v>47</v>
      </c>
    </row>
    <row r="51" spans="1:26" ht="32.25" customHeight="1">
      <c r="A51" s="4">
        <v>48</v>
      </c>
      <c r="B51" s="22" t="s">
        <v>1023</v>
      </c>
      <c r="C51" s="22" t="s">
        <v>183</v>
      </c>
      <c r="D51" s="22" t="s">
        <v>1024</v>
      </c>
      <c r="E51" s="23" t="s">
        <v>126</v>
      </c>
      <c r="F51" s="23" t="s">
        <v>1785</v>
      </c>
      <c r="G51" s="24" t="s">
        <v>1025</v>
      </c>
      <c r="H51" s="28" t="s">
        <v>1026</v>
      </c>
      <c r="I51" s="30" t="s">
        <v>1998</v>
      </c>
      <c r="J51" s="22" t="s">
        <v>1923</v>
      </c>
      <c r="K51" s="22" t="s">
        <v>2292</v>
      </c>
      <c r="L51" s="22" t="s">
        <v>762</v>
      </c>
      <c r="M51" s="22" t="s">
        <v>1935</v>
      </c>
      <c r="N51" s="22" t="s">
        <v>1027</v>
      </c>
      <c r="O51" s="124" t="s">
        <v>2176</v>
      </c>
      <c r="P51" s="23"/>
      <c r="Q51" s="51" t="s">
        <v>539</v>
      </c>
      <c r="R51" s="22" t="s">
        <v>540</v>
      </c>
      <c r="S51" s="23" t="s">
        <v>1621</v>
      </c>
      <c r="T51" s="22" t="s">
        <v>1028</v>
      </c>
      <c r="U51" s="38">
        <v>75</v>
      </c>
      <c r="V51" s="102">
        <f t="shared" si="3"/>
        <v>45</v>
      </c>
      <c r="W51" s="102">
        <v>77.67</v>
      </c>
      <c r="X51" s="102">
        <f t="shared" si="4"/>
        <v>31.068</v>
      </c>
      <c r="Y51" s="102">
        <f t="shared" si="5"/>
        <v>76.068</v>
      </c>
      <c r="Z51" s="107">
        <v>48</v>
      </c>
    </row>
    <row r="52" spans="1:26" ht="32.25" customHeight="1">
      <c r="A52" s="4">
        <v>49</v>
      </c>
      <c r="B52" s="5" t="s">
        <v>701</v>
      </c>
      <c r="C52" s="5" t="s">
        <v>222</v>
      </c>
      <c r="D52" s="4" t="s">
        <v>702</v>
      </c>
      <c r="E52" s="23" t="s">
        <v>126</v>
      </c>
      <c r="F52" s="6" t="s">
        <v>647</v>
      </c>
      <c r="G52" s="6" t="s">
        <v>703</v>
      </c>
      <c r="H52" s="110" t="s">
        <v>704</v>
      </c>
      <c r="I52" s="116" t="s">
        <v>1907</v>
      </c>
      <c r="J52" s="32" t="str">
        <f>IF(MOD(MID(H52,17,1),2)=1,"男","女")</f>
        <v>女</v>
      </c>
      <c r="K52" s="114" t="s">
        <v>1886</v>
      </c>
      <c r="L52" s="21" t="str">
        <f>MID(H52,7,6)</f>
        <v>199410</v>
      </c>
      <c r="M52" s="37" t="s">
        <v>2361</v>
      </c>
      <c r="N52" s="37" t="s">
        <v>705</v>
      </c>
      <c r="O52" s="6" t="s">
        <v>2176</v>
      </c>
      <c r="P52" s="6"/>
      <c r="Q52" s="126" t="s">
        <v>539</v>
      </c>
      <c r="R52" s="5" t="s">
        <v>540</v>
      </c>
      <c r="S52" s="5" t="s">
        <v>1621</v>
      </c>
      <c r="T52" s="130">
        <v>18608565411</v>
      </c>
      <c r="U52" s="42">
        <v>76.5</v>
      </c>
      <c r="V52" s="102">
        <f t="shared" si="3"/>
        <v>45.9</v>
      </c>
      <c r="W52" s="102">
        <v>75.33</v>
      </c>
      <c r="X52" s="102">
        <f t="shared" si="4"/>
        <v>30.132</v>
      </c>
      <c r="Y52" s="102">
        <f t="shared" si="5"/>
        <v>76.032</v>
      </c>
      <c r="Z52" s="137">
        <v>49</v>
      </c>
    </row>
    <row r="53" spans="1:26" ht="32.25" customHeight="1">
      <c r="A53" s="4">
        <v>50</v>
      </c>
      <c r="B53" s="5" t="s">
        <v>1438</v>
      </c>
      <c r="C53" s="5" t="s">
        <v>190</v>
      </c>
      <c r="D53" s="29" t="s">
        <v>1046</v>
      </c>
      <c r="E53" s="23" t="s">
        <v>126</v>
      </c>
      <c r="F53" s="6" t="s">
        <v>1785</v>
      </c>
      <c r="G53" s="6" t="s">
        <v>1047</v>
      </c>
      <c r="H53" s="29" t="s">
        <v>1048</v>
      </c>
      <c r="I53" s="5" t="s">
        <v>1689</v>
      </c>
      <c r="J53" s="29" t="s">
        <v>1923</v>
      </c>
      <c r="K53" s="29" t="s">
        <v>2292</v>
      </c>
      <c r="L53" s="5" t="s">
        <v>1708</v>
      </c>
      <c r="M53" s="29" t="s">
        <v>1049</v>
      </c>
      <c r="N53" s="5" t="s">
        <v>782</v>
      </c>
      <c r="O53" s="5" t="s">
        <v>2176</v>
      </c>
      <c r="P53" s="5"/>
      <c r="Q53" s="34" t="s">
        <v>539</v>
      </c>
      <c r="R53" s="5" t="s">
        <v>540</v>
      </c>
      <c r="S53" s="5" t="s">
        <v>1621</v>
      </c>
      <c r="T53" s="41" t="s">
        <v>1050</v>
      </c>
      <c r="U53" s="45">
        <v>74.5</v>
      </c>
      <c r="V53" s="102">
        <f t="shared" si="3"/>
        <v>44.699999999999996</v>
      </c>
      <c r="W53" s="102">
        <v>78.33</v>
      </c>
      <c r="X53" s="102">
        <f t="shared" si="4"/>
        <v>31.332</v>
      </c>
      <c r="Y53" s="102">
        <f t="shared" si="5"/>
        <v>76.032</v>
      </c>
      <c r="Z53" s="107">
        <v>50</v>
      </c>
    </row>
    <row r="54" spans="1:26" ht="32.25" customHeight="1">
      <c r="A54" s="4">
        <v>51</v>
      </c>
      <c r="B54" s="22" t="s">
        <v>1058</v>
      </c>
      <c r="C54" s="22" t="s">
        <v>181</v>
      </c>
      <c r="D54" s="24" t="s">
        <v>1059</v>
      </c>
      <c r="E54" s="23" t="s">
        <v>126</v>
      </c>
      <c r="F54" s="23" t="s">
        <v>1414</v>
      </c>
      <c r="G54" s="24" t="s">
        <v>1060</v>
      </c>
      <c r="H54" s="47" t="s">
        <v>1061</v>
      </c>
      <c r="I54" s="24" t="s">
        <v>50</v>
      </c>
      <c r="J54" s="24" t="s">
        <v>1923</v>
      </c>
      <c r="K54" s="24" t="s">
        <v>2292</v>
      </c>
      <c r="L54" s="35">
        <v>198909</v>
      </c>
      <c r="M54" s="52" t="s">
        <v>2170</v>
      </c>
      <c r="N54" s="53" t="s">
        <v>2358</v>
      </c>
      <c r="O54" s="23" t="s">
        <v>1875</v>
      </c>
      <c r="P54" s="23"/>
      <c r="Q54" s="53" t="s">
        <v>539</v>
      </c>
      <c r="R54" s="22" t="s">
        <v>540</v>
      </c>
      <c r="S54" s="23" t="s">
        <v>1621</v>
      </c>
      <c r="T54" s="131">
        <v>15185196625</v>
      </c>
      <c r="U54" s="43">
        <v>74.5</v>
      </c>
      <c r="V54" s="102">
        <f t="shared" si="3"/>
        <v>44.699999999999996</v>
      </c>
      <c r="W54" s="102">
        <v>77.67</v>
      </c>
      <c r="X54" s="102">
        <f t="shared" si="4"/>
        <v>31.068</v>
      </c>
      <c r="Y54" s="102">
        <f t="shared" si="5"/>
        <v>75.768</v>
      </c>
      <c r="Z54" s="137">
        <v>51</v>
      </c>
    </row>
    <row r="55" spans="1:26" ht="32.25" customHeight="1">
      <c r="A55" s="4">
        <v>52</v>
      </c>
      <c r="B55" s="22" t="s">
        <v>975</v>
      </c>
      <c r="C55" s="22" t="s">
        <v>218</v>
      </c>
      <c r="D55" s="23" t="s">
        <v>976</v>
      </c>
      <c r="E55" s="23" t="s">
        <v>126</v>
      </c>
      <c r="F55" s="23" t="s">
        <v>1664</v>
      </c>
      <c r="G55" s="24" t="s">
        <v>977</v>
      </c>
      <c r="H55" s="22" t="s">
        <v>978</v>
      </c>
      <c r="I55" s="115" t="s">
        <v>1907</v>
      </c>
      <c r="J55" s="46" t="s">
        <v>1870</v>
      </c>
      <c r="K55" s="23" t="s">
        <v>1661</v>
      </c>
      <c r="L55" s="48" t="s">
        <v>979</v>
      </c>
      <c r="M55" s="23" t="s">
        <v>980</v>
      </c>
      <c r="N55" s="23" t="s">
        <v>2347</v>
      </c>
      <c r="O55" s="23" t="s">
        <v>2176</v>
      </c>
      <c r="P55" s="23"/>
      <c r="Q55" s="127" t="s">
        <v>539</v>
      </c>
      <c r="R55" s="22" t="s">
        <v>540</v>
      </c>
      <c r="S55" s="22" t="s">
        <v>1621</v>
      </c>
      <c r="T55" s="50">
        <v>18886387800</v>
      </c>
      <c r="U55" s="38">
        <v>75</v>
      </c>
      <c r="V55" s="102">
        <f t="shared" si="3"/>
        <v>45</v>
      </c>
      <c r="W55" s="102">
        <v>76.33</v>
      </c>
      <c r="X55" s="102">
        <f t="shared" si="4"/>
        <v>30.532</v>
      </c>
      <c r="Y55" s="102">
        <f t="shared" si="5"/>
        <v>75.532</v>
      </c>
      <c r="Z55" s="107">
        <v>52</v>
      </c>
    </row>
    <row r="56" spans="1:26" ht="32.25" customHeight="1">
      <c r="A56" s="4">
        <v>53</v>
      </c>
      <c r="B56" s="22" t="s">
        <v>1040</v>
      </c>
      <c r="C56" s="22" t="s">
        <v>156</v>
      </c>
      <c r="D56" s="23" t="s">
        <v>1041</v>
      </c>
      <c r="E56" s="23" t="s">
        <v>126</v>
      </c>
      <c r="F56" s="23" t="s">
        <v>881</v>
      </c>
      <c r="G56" s="24" t="s">
        <v>1042</v>
      </c>
      <c r="H56" s="22" t="s">
        <v>1043</v>
      </c>
      <c r="I56" s="23" t="s">
        <v>1930</v>
      </c>
      <c r="J56" s="23" t="s">
        <v>1923</v>
      </c>
      <c r="K56" s="46"/>
      <c r="L56" s="22" t="s">
        <v>1044</v>
      </c>
      <c r="M56" s="23" t="s">
        <v>1632</v>
      </c>
      <c r="N56" s="23" t="s">
        <v>1045</v>
      </c>
      <c r="O56" s="23" t="s">
        <v>2176</v>
      </c>
      <c r="P56" s="23"/>
      <c r="Q56" s="53" t="s">
        <v>539</v>
      </c>
      <c r="R56" s="22" t="s">
        <v>540</v>
      </c>
      <c r="S56" s="23" t="s">
        <v>1621</v>
      </c>
      <c r="T56" s="50">
        <v>18786186118</v>
      </c>
      <c r="U56" s="38">
        <v>75</v>
      </c>
      <c r="V56" s="102">
        <f t="shared" si="3"/>
        <v>45</v>
      </c>
      <c r="W56" s="102">
        <v>75.67</v>
      </c>
      <c r="X56" s="102">
        <f t="shared" si="4"/>
        <v>30.268</v>
      </c>
      <c r="Y56" s="102">
        <f t="shared" si="5"/>
        <v>75.268</v>
      </c>
      <c r="Z56" s="137">
        <v>53</v>
      </c>
    </row>
    <row r="57" spans="1:26" ht="32.25" customHeight="1">
      <c r="A57" s="4">
        <v>54</v>
      </c>
      <c r="B57" s="22" t="s">
        <v>889</v>
      </c>
      <c r="C57" s="22" t="s">
        <v>175</v>
      </c>
      <c r="D57" s="23" t="s">
        <v>890</v>
      </c>
      <c r="E57" s="23" t="s">
        <v>126</v>
      </c>
      <c r="F57" s="23" t="s">
        <v>2390</v>
      </c>
      <c r="G57" s="24" t="s">
        <v>891</v>
      </c>
      <c r="H57" s="22" t="s">
        <v>892</v>
      </c>
      <c r="I57" s="23" t="s">
        <v>893</v>
      </c>
      <c r="J57" s="23" t="s">
        <v>1923</v>
      </c>
      <c r="K57" s="23"/>
      <c r="L57" s="22" t="s">
        <v>2286</v>
      </c>
      <c r="M57" s="23" t="s">
        <v>2304</v>
      </c>
      <c r="N57" s="23" t="s">
        <v>768</v>
      </c>
      <c r="O57" s="23" t="s">
        <v>1875</v>
      </c>
      <c r="P57" s="23"/>
      <c r="Q57" s="53" t="s">
        <v>539</v>
      </c>
      <c r="R57" s="22" t="s">
        <v>540</v>
      </c>
      <c r="S57" s="23" t="s">
        <v>1621</v>
      </c>
      <c r="T57" s="50">
        <v>18786803295</v>
      </c>
      <c r="U57" s="38">
        <v>76</v>
      </c>
      <c r="V57" s="102">
        <f t="shared" si="3"/>
        <v>45.6</v>
      </c>
      <c r="W57" s="102">
        <v>74</v>
      </c>
      <c r="X57" s="102">
        <f t="shared" si="4"/>
        <v>29.6</v>
      </c>
      <c r="Y57" s="102">
        <f t="shared" si="5"/>
        <v>75.2</v>
      </c>
      <c r="Z57" s="107">
        <v>54</v>
      </c>
    </row>
    <row r="58" spans="1:26" ht="32.25" customHeight="1">
      <c r="A58" s="4">
        <v>55</v>
      </c>
      <c r="B58" s="5" t="s">
        <v>609</v>
      </c>
      <c r="C58" s="5" t="s">
        <v>194</v>
      </c>
      <c r="D58" s="5" t="s">
        <v>610</v>
      </c>
      <c r="E58" s="23" t="s">
        <v>126</v>
      </c>
      <c r="F58" s="6" t="s">
        <v>574</v>
      </c>
      <c r="G58" s="6" t="s">
        <v>611</v>
      </c>
      <c r="H58" s="5" t="s">
        <v>612</v>
      </c>
      <c r="I58" s="5" t="s">
        <v>1927</v>
      </c>
      <c r="J58" s="5" t="s">
        <v>1870</v>
      </c>
      <c r="K58" s="5" t="s">
        <v>1886</v>
      </c>
      <c r="L58" s="5">
        <v>1993.06</v>
      </c>
      <c r="M58" s="5" t="s">
        <v>1873</v>
      </c>
      <c r="N58" s="5" t="s">
        <v>2600</v>
      </c>
      <c r="O58" s="5" t="s">
        <v>1875</v>
      </c>
      <c r="P58" s="5"/>
      <c r="Q58" s="34" t="s">
        <v>539</v>
      </c>
      <c r="R58" s="5" t="s">
        <v>540</v>
      </c>
      <c r="S58" s="5" t="s">
        <v>1621</v>
      </c>
      <c r="T58" s="18" t="s">
        <v>613</v>
      </c>
      <c r="U58" s="84">
        <v>78</v>
      </c>
      <c r="V58" s="102">
        <f t="shared" si="3"/>
        <v>46.8</v>
      </c>
      <c r="W58" s="102">
        <v>70.33</v>
      </c>
      <c r="X58" s="102">
        <f t="shared" si="4"/>
        <v>28.132</v>
      </c>
      <c r="Y58" s="102">
        <f t="shared" si="5"/>
        <v>74.932</v>
      </c>
      <c r="Z58" s="137">
        <v>55</v>
      </c>
    </row>
    <row r="59" spans="1:26" ht="32.25" customHeight="1">
      <c r="A59" s="4">
        <v>56</v>
      </c>
      <c r="B59" s="5" t="s">
        <v>645</v>
      </c>
      <c r="C59" s="5" t="s">
        <v>216</v>
      </c>
      <c r="D59" s="4" t="s">
        <v>646</v>
      </c>
      <c r="E59" s="23" t="s">
        <v>126</v>
      </c>
      <c r="F59" s="6" t="s">
        <v>647</v>
      </c>
      <c r="G59" s="6" t="s">
        <v>648</v>
      </c>
      <c r="H59" s="29" t="s">
        <v>649</v>
      </c>
      <c r="I59" s="27" t="s">
        <v>1907</v>
      </c>
      <c r="J59" s="32" t="str">
        <f>IF(MOD(MID(H59,17,1),2)=1,"男","女")</f>
        <v>女</v>
      </c>
      <c r="K59" s="6" t="s">
        <v>1886</v>
      </c>
      <c r="L59" s="21" t="str">
        <f>MID(H59,7,6)</f>
        <v>199105</v>
      </c>
      <c r="M59" s="37" t="s">
        <v>1974</v>
      </c>
      <c r="N59" s="37" t="s">
        <v>779</v>
      </c>
      <c r="O59" s="6" t="s">
        <v>1875</v>
      </c>
      <c r="P59" s="6"/>
      <c r="Q59" s="34" t="s">
        <v>539</v>
      </c>
      <c r="R59" s="5" t="s">
        <v>540</v>
      </c>
      <c r="S59" s="5" t="s">
        <v>1621</v>
      </c>
      <c r="T59" s="44">
        <v>18508550181</v>
      </c>
      <c r="U59" s="42">
        <v>77</v>
      </c>
      <c r="V59" s="102">
        <f t="shared" si="3"/>
        <v>46.199999999999996</v>
      </c>
      <c r="W59" s="102">
        <v>71.67</v>
      </c>
      <c r="X59" s="102">
        <f t="shared" si="4"/>
        <v>28.668000000000003</v>
      </c>
      <c r="Y59" s="102">
        <f t="shared" si="5"/>
        <v>74.868</v>
      </c>
      <c r="Z59" s="107">
        <v>56</v>
      </c>
    </row>
    <row r="60" spans="1:26" ht="32.25" customHeight="1">
      <c r="A60" s="4">
        <v>57</v>
      </c>
      <c r="B60" s="22" t="s">
        <v>87</v>
      </c>
      <c r="C60" s="22" t="s">
        <v>410</v>
      </c>
      <c r="D60" s="47" t="s">
        <v>88</v>
      </c>
      <c r="E60" s="23" t="s">
        <v>126</v>
      </c>
      <c r="F60" s="23" t="s">
        <v>1053</v>
      </c>
      <c r="G60" s="24" t="s">
        <v>89</v>
      </c>
      <c r="H60" s="47" t="s">
        <v>90</v>
      </c>
      <c r="I60" s="47" t="s">
        <v>2283</v>
      </c>
      <c r="J60" s="47" t="s">
        <v>1923</v>
      </c>
      <c r="K60" s="47" t="s">
        <v>1886</v>
      </c>
      <c r="L60" s="47" t="s">
        <v>1919</v>
      </c>
      <c r="M60" s="47" t="s">
        <v>1873</v>
      </c>
      <c r="N60" s="47" t="s">
        <v>1669</v>
      </c>
      <c r="O60" s="47" t="s">
        <v>1875</v>
      </c>
      <c r="P60" s="23"/>
      <c r="Q60" s="53" t="s">
        <v>539</v>
      </c>
      <c r="R60" s="22" t="s">
        <v>540</v>
      </c>
      <c r="S60" s="23" t="s">
        <v>1621</v>
      </c>
      <c r="T60" s="134" t="s">
        <v>91</v>
      </c>
      <c r="U60" s="54">
        <v>74.5</v>
      </c>
      <c r="V60" s="102">
        <f t="shared" si="3"/>
        <v>44.699999999999996</v>
      </c>
      <c r="W60" s="102">
        <v>75.33</v>
      </c>
      <c r="X60" s="102">
        <f t="shared" si="4"/>
        <v>30.132</v>
      </c>
      <c r="Y60" s="102">
        <f t="shared" si="5"/>
        <v>74.832</v>
      </c>
      <c r="Z60" s="137">
        <v>57</v>
      </c>
    </row>
    <row r="61" spans="1:26" ht="32.25" customHeight="1">
      <c r="A61" s="4">
        <v>58</v>
      </c>
      <c r="B61" s="5" t="s">
        <v>1077</v>
      </c>
      <c r="C61" s="5" t="s">
        <v>404</v>
      </c>
      <c r="D61" s="5" t="s">
        <v>922</v>
      </c>
      <c r="E61" s="23" t="s">
        <v>126</v>
      </c>
      <c r="F61" s="6" t="s">
        <v>63</v>
      </c>
      <c r="G61" s="6" t="s">
        <v>923</v>
      </c>
      <c r="H61" s="5" t="s">
        <v>924</v>
      </c>
      <c r="I61" s="5" t="s">
        <v>1907</v>
      </c>
      <c r="J61" s="5" t="s">
        <v>1870</v>
      </c>
      <c r="K61" s="5" t="s">
        <v>2292</v>
      </c>
      <c r="L61" s="5" t="s">
        <v>2040</v>
      </c>
      <c r="M61" s="5" t="s">
        <v>1632</v>
      </c>
      <c r="N61" s="5" t="s">
        <v>925</v>
      </c>
      <c r="O61" s="5" t="s">
        <v>2176</v>
      </c>
      <c r="P61" s="5"/>
      <c r="Q61" s="34" t="s">
        <v>539</v>
      </c>
      <c r="R61" s="5" t="s">
        <v>540</v>
      </c>
      <c r="S61" s="5" t="s">
        <v>1621</v>
      </c>
      <c r="T61" s="18" t="s">
        <v>926</v>
      </c>
      <c r="U61" s="40">
        <v>75</v>
      </c>
      <c r="V61" s="102">
        <f t="shared" si="3"/>
        <v>45</v>
      </c>
      <c r="W61" s="102">
        <v>74.33</v>
      </c>
      <c r="X61" s="102">
        <f t="shared" si="4"/>
        <v>29.732</v>
      </c>
      <c r="Y61" s="102">
        <f t="shared" si="5"/>
        <v>74.732</v>
      </c>
      <c r="Z61" s="107">
        <v>58</v>
      </c>
    </row>
    <row r="62" spans="1:26" ht="32.25" customHeight="1">
      <c r="A62" s="4">
        <v>59</v>
      </c>
      <c r="B62" s="22" t="s">
        <v>908</v>
      </c>
      <c r="C62" s="22" t="s">
        <v>165</v>
      </c>
      <c r="D62" s="24" t="s">
        <v>909</v>
      </c>
      <c r="E62" s="23" t="s">
        <v>126</v>
      </c>
      <c r="F62" s="23" t="s">
        <v>2136</v>
      </c>
      <c r="G62" s="24" t="s">
        <v>910</v>
      </c>
      <c r="H62" s="47" t="s">
        <v>911</v>
      </c>
      <c r="I62" s="115" t="s">
        <v>1689</v>
      </c>
      <c r="J62" s="46" t="s">
        <v>1923</v>
      </c>
      <c r="K62" s="23" t="s">
        <v>1871</v>
      </c>
      <c r="L62" s="48" t="s">
        <v>912</v>
      </c>
      <c r="M62" s="49" t="s">
        <v>1929</v>
      </c>
      <c r="N62" s="49" t="s">
        <v>2600</v>
      </c>
      <c r="O62" s="23" t="s">
        <v>1875</v>
      </c>
      <c r="P62" s="23"/>
      <c r="Q62" s="53" t="s">
        <v>913</v>
      </c>
      <c r="R62" s="22" t="s">
        <v>540</v>
      </c>
      <c r="S62" s="23" t="s">
        <v>1621</v>
      </c>
      <c r="T62" s="129">
        <v>15085609493</v>
      </c>
      <c r="U62" s="54">
        <v>75.5</v>
      </c>
      <c r="V62" s="102">
        <f t="shared" si="3"/>
        <v>45.3</v>
      </c>
      <c r="W62" s="102">
        <v>73</v>
      </c>
      <c r="X62" s="102">
        <f t="shared" si="4"/>
        <v>29.200000000000003</v>
      </c>
      <c r="Y62" s="102">
        <f t="shared" si="5"/>
        <v>74.5</v>
      </c>
      <c r="Z62" s="137">
        <v>59</v>
      </c>
    </row>
    <row r="63" spans="1:26" ht="32.25" customHeight="1">
      <c r="A63" s="4">
        <v>60</v>
      </c>
      <c r="B63" s="5" t="s">
        <v>948</v>
      </c>
      <c r="C63" s="5" t="s">
        <v>406</v>
      </c>
      <c r="D63" s="6" t="s">
        <v>949</v>
      </c>
      <c r="E63" s="23" t="s">
        <v>126</v>
      </c>
      <c r="F63" s="6" t="s">
        <v>881</v>
      </c>
      <c r="G63" s="6" t="s">
        <v>950</v>
      </c>
      <c r="H63" s="5" t="s">
        <v>951</v>
      </c>
      <c r="I63" s="6" t="s">
        <v>1900</v>
      </c>
      <c r="J63" s="6" t="s">
        <v>1870</v>
      </c>
      <c r="K63" s="6" t="s">
        <v>1886</v>
      </c>
      <c r="L63" s="5" t="s">
        <v>2408</v>
      </c>
      <c r="M63" s="6" t="s">
        <v>786</v>
      </c>
      <c r="N63" s="6" t="s">
        <v>1630</v>
      </c>
      <c r="O63" s="6" t="s">
        <v>1875</v>
      </c>
      <c r="P63" s="6"/>
      <c r="Q63" s="34" t="s">
        <v>539</v>
      </c>
      <c r="R63" s="5" t="s">
        <v>540</v>
      </c>
      <c r="S63" s="5" t="s">
        <v>1621</v>
      </c>
      <c r="T63" s="12">
        <v>18285645671</v>
      </c>
      <c r="U63" s="39">
        <v>75</v>
      </c>
      <c r="V63" s="102">
        <f t="shared" si="3"/>
        <v>45</v>
      </c>
      <c r="W63" s="102">
        <v>72</v>
      </c>
      <c r="X63" s="102">
        <f t="shared" si="4"/>
        <v>28.8</v>
      </c>
      <c r="Y63" s="102">
        <f t="shared" si="5"/>
        <v>73.8</v>
      </c>
      <c r="Z63" s="107">
        <v>60</v>
      </c>
    </row>
    <row r="64" spans="1:26" ht="32.25" customHeight="1">
      <c r="A64" s="4">
        <v>61</v>
      </c>
      <c r="B64" s="22" t="s">
        <v>1017</v>
      </c>
      <c r="C64" s="22" t="s">
        <v>408</v>
      </c>
      <c r="D64" s="22" t="s">
        <v>1018</v>
      </c>
      <c r="E64" s="23" t="s">
        <v>126</v>
      </c>
      <c r="F64" s="23" t="s">
        <v>1785</v>
      </c>
      <c r="G64" s="24" t="s">
        <v>1019</v>
      </c>
      <c r="H64" s="22" t="s">
        <v>1020</v>
      </c>
      <c r="I64" s="22" t="s">
        <v>1900</v>
      </c>
      <c r="J64" s="22" t="s">
        <v>1870</v>
      </c>
      <c r="K64" s="22" t="s">
        <v>1886</v>
      </c>
      <c r="L64" s="22" t="s">
        <v>1070</v>
      </c>
      <c r="M64" s="22" t="s">
        <v>496</v>
      </c>
      <c r="N64" s="22" t="s">
        <v>1021</v>
      </c>
      <c r="O64" s="22" t="s">
        <v>1875</v>
      </c>
      <c r="P64" s="23"/>
      <c r="Q64" s="53" t="s">
        <v>539</v>
      </c>
      <c r="R64" s="22" t="s">
        <v>540</v>
      </c>
      <c r="S64" s="23" t="s">
        <v>1621</v>
      </c>
      <c r="T64" s="124" t="s">
        <v>1022</v>
      </c>
      <c r="U64" s="38">
        <v>75</v>
      </c>
      <c r="V64" s="102">
        <f t="shared" si="3"/>
        <v>45</v>
      </c>
      <c r="W64" s="102">
        <v>71.33</v>
      </c>
      <c r="X64" s="102">
        <f t="shared" si="4"/>
        <v>28.532</v>
      </c>
      <c r="Y64" s="102">
        <f t="shared" si="5"/>
        <v>73.532</v>
      </c>
      <c r="Z64" s="137">
        <v>61</v>
      </c>
    </row>
    <row r="65" spans="1:26" ht="32.25" customHeight="1">
      <c r="A65" s="4">
        <v>62</v>
      </c>
      <c r="B65" s="5" t="s">
        <v>1051</v>
      </c>
      <c r="C65" s="5" t="s">
        <v>199</v>
      </c>
      <c r="D65" s="6" t="s">
        <v>1052</v>
      </c>
      <c r="E65" s="23" t="s">
        <v>126</v>
      </c>
      <c r="F65" s="6" t="s">
        <v>1053</v>
      </c>
      <c r="G65" s="6" t="s">
        <v>1054</v>
      </c>
      <c r="H65" s="111" t="s">
        <v>1055</v>
      </c>
      <c r="I65" s="114" t="s">
        <v>1869</v>
      </c>
      <c r="J65" s="6" t="s">
        <v>1923</v>
      </c>
      <c r="K65" s="114" t="s">
        <v>1886</v>
      </c>
      <c r="L65" s="5" t="s">
        <v>1056</v>
      </c>
      <c r="M65" s="6" t="s">
        <v>964</v>
      </c>
      <c r="N65" s="6" t="s">
        <v>1057</v>
      </c>
      <c r="O65" s="6" t="s">
        <v>2176</v>
      </c>
      <c r="P65" s="6"/>
      <c r="Q65" s="126" t="s">
        <v>539</v>
      </c>
      <c r="R65" s="5" t="s">
        <v>540</v>
      </c>
      <c r="S65" s="5" t="s">
        <v>1621</v>
      </c>
      <c r="T65" s="101">
        <v>18798049826</v>
      </c>
      <c r="U65" s="84">
        <v>74.5</v>
      </c>
      <c r="V65" s="102">
        <f t="shared" si="3"/>
        <v>44.699999999999996</v>
      </c>
      <c r="W65" s="102">
        <v>72</v>
      </c>
      <c r="X65" s="102">
        <f t="shared" si="4"/>
        <v>28.8</v>
      </c>
      <c r="Y65" s="102">
        <f t="shared" si="5"/>
        <v>73.5</v>
      </c>
      <c r="Z65" s="107">
        <v>62</v>
      </c>
    </row>
    <row r="66" spans="1:26" ht="32.25" customHeight="1">
      <c r="A66" s="4">
        <v>63</v>
      </c>
      <c r="B66" s="5" t="s">
        <v>572</v>
      </c>
      <c r="C66" s="5" t="s">
        <v>150</v>
      </c>
      <c r="D66" s="5" t="s">
        <v>573</v>
      </c>
      <c r="E66" s="23" t="s">
        <v>126</v>
      </c>
      <c r="F66" s="6" t="s">
        <v>574</v>
      </c>
      <c r="G66" s="6" t="s">
        <v>575</v>
      </c>
      <c r="H66" s="111" t="s">
        <v>576</v>
      </c>
      <c r="I66" s="117" t="s">
        <v>1869</v>
      </c>
      <c r="J66" s="5" t="s">
        <v>1923</v>
      </c>
      <c r="K66" s="5" t="s">
        <v>2292</v>
      </c>
      <c r="L66" s="5">
        <v>1988.04</v>
      </c>
      <c r="M66" s="5" t="s">
        <v>2222</v>
      </c>
      <c r="N66" s="5" t="s">
        <v>2615</v>
      </c>
      <c r="O66" s="125" t="s">
        <v>1875</v>
      </c>
      <c r="P66" s="5"/>
      <c r="Q66" s="128" t="s">
        <v>539</v>
      </c>
      <c r="R66" s="5" t="s">
        <v>540</v>
      </c>
      <c r="S66" s="5" t="s">
        <v>1621</v>
      </c>
      <c r="T66" s="132" t="s">
        <v>577</v>
      </c>
      <c r="U66" s="84">
        <v>79</v>
      </c>
      <c r="V66" s="102">
        <f t="shared" si="3"/>
        <v>47.4</v>
      </c>
      <c r="W66" s="102">
        <v>65</v>
      </c>
      <c r="X66" s="102">
        <f t="shared" si="4"/>
        <v>26</v>
      </c>
      <c r="Y66" s="102">
        <f t="shared" si="5"/>
        <v>73.4</v>
      </c>
      <c r="Z66" s="137">
        <v>63</v>
      </c>
    </row>
    <row r="67" spans="1:26" ht="32.25" customHeight="1">
      <c r="A67" s="4">
        <v>64</v>
      </c>
      <c r="B67" s="22" t="s">
        <v>981</v>
      </c>
      <c r="C67" s="22" t="s">
        <v>163</v>
      </c>
      <c r="D67" s="24" t="s">
        <v>982</v>
      </c>
      <c r="E67" s="23" t="s">
        <v>126</v>
      </c>
      <c r="F67" s="23" t="s">
        <v>2102</v>
      </c>
      <c r="G67" s="24" t="s">
        <v>983</v>
      </c>
      <c r="H67" s="113" t="s">
        <v>984</v>
      </c>
      <c r="I67" s="31" t="s">
        <v>2665</v>
      </c>
      <c r="J67" s="46" t="s">
        <v>1870</v>
      </c>
      <c r="K67" s="26" t="s">
        <v>1886</v>
      </c>
      <c r="L67" s="48" t="s">
        <v>985</v>
      </c>
      <c r="M67" s="49" t="s">
        <v>2170</v>
      </c>
      <c r="N67" s="49" t="s">
        <v>759</v>
      </c>
      <c r="O67" s="23" t="s">
        <v>1875</v>
      </c>
      <c r="P67" s="23"/>
      <c r="Q67" s="33" t="s">
        <v>913</v>
      </c>
      <c r="R67" s="22" t="s">
        <v>540</v>
      </c>
      <c r="S67" s="23" t="s">
        <v>1621</v>
      </c>
      <c r="T67" s="49">
        <v>18585601880</v>
      </c>
      <c r="U67" s="54">
        <v>75</v>
      </c>
      <c r="V67" s="102">
        <f t="shared" si="3"/>
        <v>45</v>
      </c>
      <c r="W67" s="102">
        <v>70.67</v>
      </c>
      <c r="X67" s="102">
        <f t="shared" si="4"/>
        <v>28.268</v>
      </c>
      <c r="Y67" s="102">
        <f t="shared" si="5"/>
        <v>73.268</v>
      </c>
      <c r="Z67" s="107">
        <v>64</v>
      </c>
    </row>
    <row r="68" spans="1:26" ht="32.25" customHeight="1">
      <c r="A68" s="4">
        <v>65</v>
      </c>
      <c r="B68" s="5" t="s">
        <v>869</v>
      </c>
      <c r="C68" s="5" t="s">
        <v>166</v>
      </c>
      <c r="D68" s="5" t="s">
        <v>870</v>
      </c>
      <c r="E68" s="23" t="s">
        <v>126</v>
      </c>
      <c r="F68" s="6" t="s">
        <v>616</v>
      </c>
      <c r="G68" s="6" t="s">
        <v>871</v>
      </c>
      <c r="H68" s="109" t="s">
        <v>872</v>
      </c>
      <c r="I68" s="117" t="s">
        <v>1900</v>
      </c>
      <c r="J68" s="5" t="s">
        <v>1870</v>
      </c>
      <c r="K68" s="117" t="s">
        <v>1886</v>
      </c>
      <c r="L68" s="5" t="s">
        <v>1931</v>
      </c>
      <c r="M68" s="5" t="s">
        <v>1697</v>
      </c>
      <c r="N68" s="5" t="s">
        <v>2349</v>
      </c>
      <c r="O68" s="5" t="s">
        <v>1875</v>
      </c>
      <c r="P68" s="5"/>
      <c r="Q68" s="126" t="s">
        <v>539</v>
      </c>
      <c r="R68" s="5" t="s">
        <v>540</v>
      </c>
      <c r="S68" s="5" t="s">
        <v>1621</v>
      </c>
      <c r="T68" s="132" t="s">
        <v>873</v>
      </c>
      <c r="U68" s="84">
        <v>76</v>
      </c>
      <c r="V68" s="102">
        <f aca="true" t="shared" si="6" ref="V68:V82">U68*0.6</f>
        <v>45.6</v>
      </c>
      <c r="W68" s="102">
        <v>69</v>
      </c>
      <c r="X68" s="102">
        <f aca="true" t="shared" si="7" ref="X68:X82">W68*0.4</f>
        <v>27.6</v>
      </c>
      <c r="Y68" s="102">
        <f aca="true" t="shared" si="8" ref="Y68:Y82">V68+X68</f>
        <v>73.2</v>
      </c>
      <c r="Z68" s="137">
        <v>65</v>
      </c>
    </row>
    <row r="69" spans="1:26" ht="32.25" customHeight="1">
      <c r="A69" s="4">
        <v>66</v>
      </c>
      <c r="B69" s="5" t="s">
        <v>952</v>
      </c>
      <c r="C69" s="5" t="s">
        <v>161</v>
      </c>
      <c r="D69" s="6" t="s">
        <v>953</v>
      </c>
      <c r="E69" s="23" t="s">
        <v>126</v>
      </c>
      <c r="F69" s="6" t="s">
        <v>901</v>
      </c>
      <c r="G69" s="6" t="s">
        <v>954</v>
      </c>
      <c r="H69" s="109" t="s">
        <v>955</v>
      </c>
      <c r="I69" s="114" t="s">
        <v>1913</v>
      </c>
      <c r="J69" s="6" t="s">
        <v>1923</v>
      </c>
      <c r="K69" s="114" t="s">
        <v>2292</v>
      </c>
      <c r="L69" s="5" t="s">
        <v>1633</v>
      </c>
      <c r="M69" s="6" t="s">
        <v>1374</v>
      </c>
      <c r="N69" s="6" t="s">
        <v>756</v>
      </c>
      <c r="O69" s="6" t="s">
        <v>1875</v>
      </c>
      <c r="P69" s="6"/>
      <c r="Q69" s="126" t="s">
        <v>539</v>
      </c>
      <c r="R69" s="5" t="s">
        <v>540</v>
      </c>
      <c r="S69" s="5" t="s">
        <v>1621</v>
      </c>
      <c r="T69" s="101">
        <v>18798696509</v>
      </c>
      <c r="U69" s="39">
        <v>75</v>
      </c>
      <c r="V69" s="102">
        <f t="shared" si="6"/>
        <v>45</v>
      </c>
      <c r="W69" s="102">
        <v>70.33</v>
      </c>
      <c r="X69" s="102">
        <f t="shared" si="7"/>
        <v>28.132</v>
      </c>
      <c r="Y69" s="102">
        <f t="shared" si="8"/>
        <v>73.132</v>
      </c>
      <c r="Z69" s="107">
        <v>66</v>
      </c>
    </row>
    <row r="70" spans="1:26" ht="32.25" customHeight="1">
      <c r="A70" s="4">
        <v>67</v>
      </c>
      <c r="B70" s="5" t="s">
        <v>960</v>
      </c>
      <c r="C70" s="5" t="s">
        <v>140</v>
      </c>
      <c r="D70" s="4" t="s">
        <v>961</v>
      </c>
      <c r="E70" s="23" t="s">
        <v>126</v>
      </c>
      <c r="F70" s="6" t="s">
        <v>647</v>
      </c>
      <c r="G70" s="6" t="s">
        <v>962</v>
      </c>
      <c r="H70" s="110" t="s">
        <v>963</v>
      </c>
      <c r="I70" s="116" t="s">
        <v>1907</v>
      </c>
      <c r="J70" s="32" t="str">
        <f>IF(MOD(MID(H70,17,1),2)=1,"男","女")</f>
        <v>女</v>
      </c>
      <c r="K70" s="114" t="s">
        <v>2292</v>
      </c>
      <c r="L70" s="21" t="str">
        <f>MID(H70,7,6)</f>
        <v>199301</v>
      </c>
      <c r="M70" s="37" t="s">
        <v>964</v>
      </c>
      <c r="N70" s="37" t="s">
        <v>965</v>
      </c>
      <c r="O70" s="6" t="s">
        <v>2176</v>
      </c>
      <c r="P70" s="6"/>
      <c r="Q70" s="126" t="s">
        <v>539</v>
      </c>
      <c r="R70" s="5" t="s">
        <v>540</v>
      </c>
      <c r="S70" s="5" t="s">
        <v>1621</v>
      </c>
      <c r="T70" s="130">
        <v>18212494151</v>
      </c>
      <c r="U70" s="42">
        <v>75</v>
      </c>
      <c r="V70" s="102">
        <f t="shared" si="6"/>
        <v>45</v>
      </c>
      <c r="W70" s="102">
        <v>70</v>
      </c>
      <c r="X70" s="102">
        <f t="shared" si="7"/>
        <v>28</v>
      </c>
      <c r="Y70" s="102">
        <f t="shared" si="8"/>
        <v>73</v>
      </c>
      <c r="Z70" s="137">
        <v>67</v>
      </c>
    </row>
    <row r="71" spans="1:26" ht="32.25" customHeight="1">
      <c r="A71" s="4">
        <v>68</v>
      </c>
      <c r="B71" s="22" t="s">
        <v>995</v>
      </c>
      <c r="C71" s="22" t="s">
        <v>407</v>
      </c>
      <c r="D71" s="23" t="s">
        <v>996</v>
      </c>
      <c r="E71" s="23" t="s">
        <v>126</v>
      </c>
      <c r="F71" s="23" t="s">
        <v>1313</v>
      </c>
      <c r="G71" s="24" t="s">
        <v>997</v>
      </c>
      <c r="H71" s="25" t="s">
        <v>998</v>
      </c>
      <c r="I71" s="31" t="s">
        <v>999</v>
      </c>
      <c r="J71" s="23" t="s">
        <v>1923</v>
      </c>
      <c r="K71" s="26"/>
      <c r="L71" s="22" t="s">
        <v>2303</v>
      </c>
      <c r="M71" s="23" t="s">
        <v>1888</v>
      </c>
      <c r="N71" s="23" t="s">
        <v>780</v>
      </c>
      <c r="O71" s="23" t="s">
        <v>1875</v>
      </c>
      <c r="P71" s="23"/>
      <c r="Q71" s="33" t="s">
        <v>539</v>
      </c>
      <c r="R71" s="22" t="s">
        <v>540</v>
      </c>
      <c r="S71" s="23" t="s">
        <v>1621</v>
      </c>
      <c r="T71" s="23">
        <v>18285100490</v>
      </c>
      <c r="U71" s="38">
        <v>75</v>
      </c>
      <c r="V71" s="102">
        <f t="shared" si="6"/>
        <v>45</v>
      </c>
      <c r="W71" s="102">
        <v>68</v>
      </c>
      <c r="X71" s="102">
        <f t="shared" si="7"/>
        <v>27.200000000000003</v>
      </c>
      <c r="Y71" s="102">
        <f t="shared" si="8"/>
        <v>72.2</v>
      </c>
      <c r="Z71" s="107">
        <v>68</v>
      </c>
    </row>
    <row r="72" spans="1:26" ht="32.25" customHeight="1">
      <c r="A72" s="4">
        <v>69</v>
      </c>
      <c r="B72" s="5" t="s">
        <v>846</v>
      </c>
      <c r="C72" s="5" t="s">
        <v>169</v>
      </c>
      <c r="D72" s="6" t="s">
        <v>927</v>
      </c>
      <c r="E72" s="23" t="s">
        <v>126</v>
      </c>
      <c r="F72" s="6" t="s">
        <v>1829</v>
      </c>
      <c r="G72" s="6" t="s">
        <v>928</v>
      </c>
      <c r="H72" s="109" t="s">
        <v>929</v>
      </c>
      <c r="I72" s="116" t="s">
        <v>1869</v>
      </c>
      <c r="J72" s="120" t="str">
        <f>IF(MOD(MID(H72,17,1),2)=1,"男","女")</f>
        <v>男</v>
      </c>
      <c r="K72" s="114" t="s">
        <v>1886</v>
      </c>
      <c r="L72" s="123" t="str">
        <f>MID(H72,7,6)</f>
        <v>199107</v>
      </c>
      <c r="M72" s="114" t="s">
        <v>2294</v>
      </c>
      <c r="N72" s="114" t="s">
        <v>788</v>
      </c>
      <c r="O72" s="114" t="s">
        <v>1875</v>
      </c>
      <c r="P72" s="6"/>
      <c r="Q72" s="126" t="s">
        <v>539</v>
      </c>
      <c r="R72" s="5" t="s">
        <v>540</v>
      </c>
      <c r="S72" s="5" t="s">
        <v>1621</v>
      </c>
      <c r="T72" s="101">
        <v>18785198150</v>
      </c>
      <c r="U72" s="40">
        <v>75</v>
      </c>
      <c r="V72" s="102">
        <f t="shared" si="6"/>
        <v>45</v>
      </c>
      <c r="W72" s="102">
        <v>67.67</v>
      </c>
      <c r="X72" s="102">
        <f t="shared" si="7"/>
        <v>27.068</v>
      </c>
      <c r="Y72" s="102">
        <f t="shared" si="8"/>
        <v>72.068</v>
      </c>
      <c r="Z72" s="137">
        <v>69</v>
      </c>
    </row>
    <row r="73" spans="1:26" ht="32.25" customHeight="1">
      <c r="A73" s="4">
        <v>70</v>
      </c>
      <c r="B73" s="5" t="s">
        <v>694</v>
      </c>
      <c r="C73" s="5" t="s">
        <v>204</v>
      </c>
      <c r="D73" s="6" t="s">
        <v>695</v>
      </c>
      <c r="E73" s="23" t="s">
        <v>126</v>
      </c>
      <c r="F73" s="6" t="s">
        <v>696</v>
      </c>
      <c r="G73" s="6" t="s">
        <v>697</v>
      </c>
      <c r="H73" s="109" t="s">
        <v>698</v>
      </c>
      <c r="I73" s="116" t="s">
        <v>2665</v>
      </c>
      <c r="J73" s="114" t="s">
        <v>1870</v>
      </c>
      <c r="K73" s="114" t="s">
        <v>1886</v>
      </c>
      <c r="L73" s="117" t="s">
        <v>2284</v>
      </c>
      <c r="M73" s="114" t="s">
        <v>699</v>
      </c>
      <c r="N73" s="114" t="s">
        <v>700</v>
      </c>
      <c r="O73" s="114" t="s">
        <v>2176</v>
      </c>
      <c r="P73" s="6"/>
      <c r="Q73" s="126" t="s">
        <v>539</v>
      </c>
      <c r="R73" s="5" t="s">
        <v>540</v>
      </c>
      <c r="S73" s="5" t="s">
        <v>1621</v>
      </c>
      <c r="T73" s="101">
        <v>13908563332</v>
      </c>
      <c r="U73" s="39">
        <v>76.5</v>
      </c>
      <c r="V73" s="102">
        <f t="shared" si="6"/>
        <v>45.9</v>
      </c>
      <c r="W73" s="102">
        <v>64.67</v>
      </c>
      <c r="X73" s="102">
        <f t="shared" si="7"/>
        <v>25.868000000000002</v>
      </c>
      <c r="Y73" s="102">
        <f t="shared" si="8"/>
        <v>71.768</v>
      </c>
      <c r="Z73" s="107">
        <v>70</v>
      </c>
    </row>
    <row r="74" spans="1:26" ht="32.25" customHeight="1">
      <c r="A74" s="4">
        <v>71</v>
      </c>
      <c r="B74" s="5" t="s">
        <v>730</v>
      </c>
      <c r="C74" s="5" t="s">
        <v>192</v>
      </c>
      <c r="D74" s="6" t="s">
        <v>731</v>
      </c>
      <c r="E74" s="23" t="s">
        <v>126</v>
      </c>
      <c r="F74" s="6" t="s">
        <v>1825</v>
      </c>
      <c r="G74" s="6" t="s">
        <v>732</v>
      </c>
      <c r="H74" s="109" t="s">
        <v>733</v>
      </c>
      <c r="I74" s="114" t="s">
        <v>734</v>
      </c>
      <c r="J74" s="114" t="s">
        <v>1923</v>
      </c>
      <c r="K74" s="114" t="s">
        <v>570</v>
      </c>
      <c r="L74" s="117" t="s">
        <v>735</v>
      </c>
      <c r="M74" s="114" t="s">
        <v>736</v>
      </c>
      <c r="N74" s="114" t="s">
        <v>737</v>
      </c>
      <c r="O74" s="114" t="s">
        <v>1460</v>
      </c>
      <c r="P74" s="6"/>
      <c r="Q74" s="126" t="s">
        <v>539</v>
      </c>
      <c r="R74" s="5" t="s">
        <v>540</v>
      </c>
      <c r="S74" s="5" t="s">
        <v>1621</v>
      </c>
      <c r="T74" s="101">
        <v>18073156875</v>
      </c>
      <c r="U74" s="40">
        <v>76</v>
      </c>
      <c r="V74" s="102">
        <f t="shared" si="6"/>
        <v>45.6</v>
      </c>
      <c r="W74" s="102">
        <v>62.67</v>
      </c>
      <c r="X74" s="102">
        <f t="shared" si="7"/>
        <v>25.068</v>
      </c>
      <c r="Y74" s="102">
        <f t="shared" si="8"/>
        <v>70.668</v>
      </c>
      <c r="Z74" s="137">
        <v>71</v>
      </c>
    </row>
    <row r="75" spans="1:26" ht="32.25" customHeight="1">
      <c r="A75" s="4">
        <v>72</v>
      </c>
      <c r="B75" s="22" t="s">
        <v>884</v>
      </c>
      <c r="C75" s="22" t="s">
        <v>170</v>
      </c>
      <c r="D75" s="23" t="s">
        <v>1773</v>
      </c>
      <c r="E75" s="23" t="s">
        <v>126</v>
      </c>
      <c r="F75" s="23" t="s">
        <v>2221</v>
      </c>
      <c r="G75" s="24" t="s">
        <v>885</v>
      </c>
      <c r="H75" s="25" t="s">
        <v>886</v>
      </c>
      <c r="I75" s="26" t="s">
        <v>1869</v>
      </c>
      <c r="J75" s="23" t="s">
        <v>1923</v>
      </c>
      <c r="K75" s="26" t="s">
        <v>2292</v>
      </c>
      <c r="L75" s="22" t="s">
        <v>887</v>
      </c>
      <c r="M75" s="23" t="s">
        <v>1631</v>
      </c>
      <c r="N75" s="23" t="s">
        <v>888</v>
      </c>
      <c r="O75" s="23" t="s">
        <v>2176</v>
      </c>
      <c r="P75" s="23"/>
      <c r="Q75" s="33" t="s">
        <v>539</v>
      </c>
      <c r="R75" s="22" t="s">
        <v>540</v>
      </c>
      <c r="S75" s="23" t="s">
        <v>1621</v>
      </c>
      <c r="T75" s="23">
        <v>15286724570</v>
      </c>
      <c r="U75" s="38">
        <v>76</v>
      </c>
      <c r="V75" s="102">
        <f t="shared" si="6"/>
        <v>45.6</v>
      </c>
      <c r="W75" s="102">
        <v>59.33</v>
      </c>
      <c r="X75" s="102">
        <f t="shared" si="7"/>
        <v>23.732</v>
      </c>
      <c r="Y75" s="102">
        <f t="shared" si="8"/>
        <v>69.332</v>
      </c>
      <c r="Z75" s="107">
        <v>72</v>
      </c>
    </row>
    <row r="76" spans="1:26" ht="32.25" customHeight="1">
      <c r="A76" s="4">
        <v>73</v>
      </c>
      <c r="B76" s="5" t="s">
        <v>614</v>
      </c>
      <c r="C76" s="5" t="s">
        <v>141</v>
      </c>
      <c r="D76" s="5" t="s">
        <v>615</v>
      </c>
      <c r="E76" s="23" t="s">
        <v>126</v>
      </c>
      <c r="F76" s="6" t="s">
        <v>616</v>
      </c>
      <c r="G76" s="6" t="s">
        <v>617</v>
      </c>
      <c r="H76" s="111" t="s">
        <v>618</v>
      </c>
      <c r="I76" s="5" t="s">
        <v>1900</v>
      </c>
      <c r="J76" s="5" t="s">
        <v>1923</v>
      </c>
      <c r="K76" s="117" t="s">
        <v>1886</v>
      </c>
      <c r="L76" s="5" t="s">
        <v>1605</v>
      </c>
      <c r="M76" s="5" t="s">
        <v>619</v>
      </c>
      <c r="N76" s="5" t="s">
        <v>765</v>
      </c>
      <c r="O76" s="5" t="s">
        <v>1875</v>
      </c>
      <c r="P76" s="5"/>
      <c r="Q76" s="126" t="s">
        <v>539</v>
      </c>
      <c r="R76" s="5" t="s">
        <v>540</v>
      </c>
      <c r="S76" s="5" t="s">
        <v>1621</v>
      </c>
      <c r="T76" s="132" t="s">
        <v>620</v>
      </c>
      <c r="U76" s="84">
        <v>78</v>
      </c>
      <c r="V76" s="102">
        <f t="shared" si="6"/>
        <v>46.8</v>
      </c>
      <c r="W76" s="102"/>
      <c r="X76" s="102">
        <f t="shared" si="7"/>
        <v>0</v>
      </c>
      <c r="Y76" s="102">
        <f t="shared" si="8"/>
        <v>46.8</v>
      </c>
      <c r="Z76" s="137">
        <v>73</v>
      </c>
    </row>
    <row r="77" spans="1:26" ht="32.25" customHeight="1">
      <c r="A77" s="4">
        <v>74</v>
      </c>
      <c r="B77" s="5" t="s">
        <v>1534</v>
      </c>
      <c r="C77" s="5" t="s">
        <v>141</v>
      </c>
      <c r="D77" s="5" t="s">
        <v>722</v>
      </c>
      <c r="E77" s="23" t="s">
        <v>126</v>
      </c>
      <c r="F77" s="6" t="s">
        <v>1755</v>
      </c>
      <c r="G77" s="6" t="s">
        <v>723</v>
      </c>
      <c r="H77" s="111" t="s">
        <v>724</v>
      </c>
      <c r="I77" s="5" t="s">
        <v>1869</v>
      </c>
      <c r="J77" s="5" t="s">
        <v>1923</v>
      </c>
      <c r="K77" s="117" t="s">
        <v>2292</v>
      </c>
      <c r="L77" s="5" t="s">
        <v>1983</v>
      </c>
      <c r="M77" s="5" t="s">
        <v>772</v>
      </c>
      <c r="N77" s="5" t="s">
        <v>769</v>
      </c>
      <c r="O77" s="5" t="s">
        <v>1875</v>
      </c>
      <c r="P77" s="5"/>
      <c r="Q77" s="126" t="s">
        <v>539</v>
      </c>
      <c r="R77" s="5" t="s">
        <v>540</v>
      </c>
      <c r="S77" s="5" t="s">
        <v>1621</v>
      </c>
      <c r="T77" s="132" t="s">
        <v>725</v>
      </c>
      <c r="U77" s="40">
        <v>76</v>
      </c>
      <c r="V77" s="102">
        <f t="shared" si="6"/>
        <v>45.6</v>
      </c>
      <c r="W77" s="102"/>
      <c r="X77" s="102">
        <f t="shared" si="7"/>
        <v>0</v>
      </c>
      <c r="Y77" s="102">
        <f t="shared" si="8"/>
        <v>45.6</v>
      </c>
      <c r="Z77" s="107">
        <v>74</v>
      </c>
    </row>
    <row r="78" spans="1:26" ht="32.25" customHeight="1">
      <c r="A78" s="4">
        <v>75</v>
      </c>
      <c r="B78" s="22" t="s">
        <v>986</v>
      </c>
      <c r="C78" s="22" t="s">
        <v>141</v>
      </c>
      <c r="D78" s="23" t="s">
        <v>987</v>
      </c>
      <c r="E78" s="23" t="s">
        <v>126</v>
      </c>
      <c r="F78" s="23" t="s">
        <v>1301</v>
      </c>
      <c r="G78" s="24" t="s">
        <v>988</v>
      </c>
      <c r="H78" s="22" t="s">
        <v>989</v>
      </c>
      <c r="I78" s="115" t="s">
        <v>2681</v>
      </c>
      <c r="J78" s="23" t="s">
        <v>1870</v>
      </c>
      <c r="K78" s="23" t="s">
        <v>1886</v>
      </c>
      <c r="L78" s="22" t="s">
        <v>1920</v>
      </c>
      <c r="M78" s="23" t="s">
        <v>1873</v>
      </c>
      <c r="N78" s="23" t="s">
        <v>2352</v>
      </c>
      <c r="O78" s="23" t="s">
        <v>1875</v>
      </c>
      <c r="P78" s="23"/>
      <c r="Q78" s="53" t="s">
        <v>539</v>
      </c>
      <c r="R78" s="22" t="s">
        <v>540</v>
      </c>
      <c r="S78" s="23" t="s">
        <v>1621</v>
      </c>
      <c r="T78" s="50">
        <v>13765625798</v>
      </c>
      <c r="U78" s="38">
        <v>75</v>
      </c>
      <c r="V78" s="102">
        <f t="shared" si="6"/>
        <v>45</v>
      </c>
      <c r="W78" s="102"/>
      <c r="X78" s="102">
        <f t="shared" si="7"/>
        <v>0</v>
      </c>
      <c r="Y78" s="102">
        <f t="shared" si="8"/>
        <v>45</v>
      </c>
      <c r="Z78" s="137">
        <v>75</v>
      </c>
    </row>
    <row r="79" spans="1:26" ht="32.25" customHeight="1">
      <c r="A79" s="4">
        <v>76</v>
      </c>
      <c r="B79" s="22" t="s">
        <v>990</v>
      </c>
      <c r="C79" s="22" t="s">
        <v>141</v>
      </c>
      <c r="D79" s="23" t="s">
        <v>991</v>
      </c>
      <c r="E79" s="23" t="s">
        <v>126</v>
      </c>
      <c r="F79" s="23" t="s">
        <v>1301</v>
      </c>
      <c r="G79" s="24" t="s">
        <v>992</v>
      </c>
      <c r="H79" s="22" t="s">
        <v>993</v>
      </c>
      <c r="I79" s="115" t="s">
        <v>994</v>
      </c>
      <c r="J79" s="23" t="s">
        <v>1870</v>
      </c>
      <c r="K79" s="23" t="s">
        <v>1886</v>
      </c>
      <c r="L79" s="22" t="s">
        <v>847</v>
      </c>
      <c r="M79" s="23" t="s">
        <v>1873</v>
      </c>
      <c r="N79" s="23" t="s">
        <v>2352</v>
      </c>
      <c r="O79" s="23" t="s">
        <v>1875</v>
      </c>
      <c r="P79" s="23"/>
      <c r="Q79" s="53" t="s">
        <v>539</v>
      </c>
      <c r="R79" s="22" t="s">
        <v>540</v>
      </c>
      <c r="S79" s="23" t="s">
        <v>1621</v>
      </c>
      <c r="T79" s="50">
        <v>18785673790</v>
      </c>
      <c r="U79" s="38">
        <v>75</v>
      </c>
      <c r="V79" s="102">
        <f t="shared" si="6"/>
        <v>45</v>
      </c>
      <c r="W79" s="102"/>
      <c r="X79" s="102">
        <f t="shared" si="7"/>
        <v>0</v>
      </c>
      <c r="Y79" s="102">
        <f t="shared" si="8"/>
        <v>45</v>
      </c>
      <c r="Z79" s="107">
        <v>76</v>
      </c>
    </row>
    <row r="80" spans="1:26" ht="32.25" customHeight="1">
      <c r="A80" s="4">
        <v>77</v>
      </c>
      <c r="B80" s="22" t="s">
        <v>1000</v>
      </c>
      <c r="C80" s="22" t="s">
        <v>141</v>
      </c>
      <c r="D80" s="23" t="s">
        <v>1001</v>
      </c>
      <c r="E80" s="23" t="s">
        <v>126</v>
      </c>
      <c r="F80" s="23" t="s">
        <v>1354</v>
      </c>
      <c r="G80" s="24" t="s">
        <v>1002</v>
      </c>
      <c r="H80" s="28" t="s">
        <v>1003</v>
      </c>
      <c r="I80" s="115" t="s">
        <v>1004</v>
      </c>
      <c r="J80" s="23" t="s">
        <v>1923</v>
      </c>
      <c r="K80" s="23" t="s">
        <v>1661</v>
      </c>
      <c r="L80" s="22" t="s">
        <v>770</v>
      </c>
      <c r="M80" s="23" t="s">
        <v>1888</v>
      </c>
      <c r="N80" s="23" t="s">
        <v>2060</v>
      </c>
      <c r="O80" s="23" t="s">
        <v>1875</v>
      </c>
      <c r="P80" s="23"/>
      <c r="Q80" s="33" t="s">
        <v>539</v>
      </c>
      <c r="R80" s="22" t="s">
        <v>540</v>
      </c>
      <c r="S80" s="23" t="s">
        <v>1621</v>
      </c>
      <c r="T80" s="23">
        <v>15185948709</v>
      </c>
      <c r="U80" s="38">
        <v>75</v>
      </c>
      <c r="V80" s="102">
        <f t="shared" si="6"/>
        <v>45</v>
      </c>
      <c r="W80" s="102"/>
      <c r="X80" s="102">
        <f t="shared" si="7"/>
        <v>0</v>
      </c>
      <c r="Y80" s="102">
        <f t="shared" si="8"/>
        <v>45</v>
      </c>
      <c r="Z80" s="137">
        <v>77</v>
      </c>
    </row>
    <row r="81" spans="1:26" ht="32.25" customHeight="1">
      <c r="A81" s="4">
        <v>78</v>
      </c>
      <c r="B81" s="22" t="s">
        <v>1012</v>
      </c>
      <c r="C81" s="22" t="s">
        <v>141</v>
      </c>
      <c r="D81" s="22" t="s">
        <v>1013</v>
      </c>
      <c r="E81" s="23" t="s">
        <v>126</v>
      </c>
      <c r="F81" s="23" t="s">
        <v>1755</v>
      </c>
      <c r="G81" s="24" t="s">
        <v>1014</v>
      </c>
      <c r="H81" s="25" t="s">
        <v>1015</v>
      </c>
      <c r="I81" s="30" t="s">
        <v>1689</v>
      </c>
      <c r="J81" s="22" t="s">
        <v>1923</v>
      </c>
      <c r="K81" s="30" t="s">
        <v>1886</v>
      </c>
      <c r="L81" s="22" t="s">
        <v>2201</v>
      </c>
      <c r="M81" s="22" t="s">
        <v>2335</v>
      </c>
      <c r="N81" s="22" t="s">
        <v>783</v>
      </c>
      <c r="O81" s="22" t="s">
        <v>1875</v>
      </c>
      <c r="P81" s="23"/>
      <c r="Q81" s="33" t="s">
        <v>539</v>
      </c>
      <c r="R81" s="22" t="s">
        <v>540</v>
      </c>
      <c r="S81" s="23" t="s">
        <v>1621</v>
      </c>
      <c r="T81" s="22" t="s">
        <v>1016</v>
      </c>
      <c r="U81" s="38">
        <v>75</v>
      </c>
      <c r="V81" s="102">
        <f t="shared" si="6"/>
        <v>45</v>
      </c>
      <c r="W81" s="102"/>
      <c r="X81" s="102">
        <f t="shared" si="7"/>
        <v>0</v>
      </c>
      <c r="Y81" s="102">
        <f t="shared" si="8"/>
        <v>45</v>
      </c>
      <c r="Z81" s="107">
        <v>78</v>
      </c>
    </row>
    <row r="82" spans="1:27" ht="32.25" customHeight="1">
      <c r="A82" s="4">
        <v>79</v>
      </c>
      <c r="B82" s="22" t="s">
        <v>1029</v>
      </c>
      <c r="C82" s="22" t="s">
        <v>141</v>
      </c>
      <c r="D82" s="23" t="s">
        <v>1030</v>
      </c>
      <c r="E82" s="23" t="s">
        <v>126</v>
      </c>
      <c r="F82" s="23" t="s">
        <v>1031</v>
      </c>
      <c r="G82" s="24" t="s">
        <v>1032</v>
      </c>
      <c r="H82" s="22" t="s">
        <v>1033</v>
      </c>
      <c r="I82" s="23" t="s">
        <v>1034</v>
      </c>
      <c r="J82" s="23" t="s">
        <v>1923</v>
      </c>
      <c r="K82" s="23" t="s">
        <v>1886</v>
      </c>
      <c r="L82" s="22" t="s">
        <v>1653</v>
      </c>
      <c r="M82" s="23" t="s">
        <v>2357</v>
      </c>
      <c r="N82" s="23" t="s">
        <v>761</v>
      </c>
      <c r="O82" s="23" t="s">
        <v>1875</v>
      </c>
      <c r="P82" s="23"/>
      <c r="Q82" s="53" t="s">
        <v>539</v>
      </c>
      <c r="R82" s="22" t="s">
        <v>540</v>
      </c>
      <c r="S82" s="23" t="s">
        <v>1621</v>
      </c>
      <c r="T82" s="23">
        <v>18720080607</v>
      </c>
      <c r="U82" s="38">
        <v>75</v>
      </c>
      <c r="V82" s="102">
        <f t="shared" si="6"/>
        <v>45</v>
      </c>
      <c r="W82" s="102"/>
      <c r="X82" s="102">
        <f t="shared" si="7"/>
        <v>0</v>
      </c>
      <c r="Y82" s="102">
        <f t="shared" si="8"/>
        <v>45</v>
      </c>
      <c r="Z82" s="137">
        <v>79</v>
      </c>
      <c r="AA82" s="97"/>
    </row>
    <row r="83" spans="1:27" ht="32.25" customHeight="1">
      <c r="A83" s="4"/>
      <c r="B83" s="22"/>
      <c r="C83" s="22"/>
      <c r="D83" s="47"/>
      <c r="E83" s="23"/>
      <c r="F83" s="23"/>
      <c r="G83" s="24"/>
      <c r="H83" s="47"/>
      <c r="I83" s="47"/>
      <c r="J83" s="47"/>
      <c r="K83" s="47"/>
      <c r="L83" s="47"/>
      <c r="M83" s="47"/>
      <c r="N83" s="47"/>
      <c r="O83" s="47"/>
      <c r="P83" s="23"/>
      <c r="Q83" s="53"/>
      <c r="R83" s="22"/>
      <c r="S83" s="23"/>
      <c r="T83" s="47"/>
      <c r="U83" s="54"/>
      <c r="V83" s="102"/>
      <c r="W83" s="102"/>
      <c r="X83" s="102"/>
      <c r="Y83" s="102"/>
      <c r="Z83" s="107"/>
      <c r="AA83" s="97"/>
    </row>
    <row r="84" spans="1:27" ht="32.2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9"/>
      <c r="R84" s="98"/>
      <c r="S84" s="98"/>
      <c r="T84" s="98"/>
      <c r="U84" s="100"/>
      <c r="V84" s="102"/>
      <c r="W84" s="102"/>
      <c r="X84" s="102"/>
      <c r="Y84" s="102"/>
      <c r="Z84" s="107"/>
      <c r="AA84" s="97"/>
    </row>
    <row r="85" spans="1:27" ht="32.25" customHeight="1">
      <c r="A85" s="4">
        <v>1</v>
      </c>
      <c r="B85" s="5" t="s">
        <v>1903</v>
      </c>
      <c r="C85" s="5" t="s">
        <v>166</v>
      </c>
      <c r="D85" s="6" t="s">
        <v>102</v>
      </c>
      <c r="E85" s="6" t="s">
        <v>125</v>
      </c>
      <c r="F85" s="6" t="s">
        <v>1882</v>
      </c>
      <c r="G85" s="6" t="s">
        <v>103</v>
      </c>
      <c r="H85" s="5" t="s">
        <v>104</v>
      </c>
      <c r="I85" s="6" t="s">
        <v>105</v>
      </c>
      <c r="J85" s="6" t="s">
        <v>1923</v>
      </c>
      <c r="K85" s="6" t="s">
        <v>1886</v>
      </c>
      <c r="L85" s="5" t="s">
        <v>1924</v>
      </c>
      <c r="M85" s="6" t="s">
        <v>1153</v>
      </c>
      <c r="N85" s="6" t="s">
        <v>106</v>
      </c>
      <c r="O85" s="6" t="s">
        <v>1875</v>
      </c>
      <c r="P85" s="6" t="s">
        <v>2669</v>
      </c>
      <c r="Q85" s="10" t="s">
        <v>38</v>
      </c>
      <c r="R85" s="5" t="s">
        <v>100</v>
      </c>
      <c r="S85" s="6" t="s">
        <v>101</v>
      </c>
      <c r="T85" s="101">
        <v>18111874320</v>
      </c>
      <c r="U85" s="13">
        <v>73</v>
      </c>
      <c r="V85" s="102">
        <f aca="true" t="shared" si="9" ref="V85:V116">U85*0.6</f>
        <v>43.8</v>
      </c>
      <c r="W85" s="102">
        <v>85</v>
      </c>
      <c r="X85" s="102">
        <f aca="true" t="shared" si="10" ref="X85:X116">W85*0.4</f>
        <v>34</v>
      </c>
      <c r="Y85" s="102">
        <f aca="true" t="shared" si="11" ref="Y85:Y116">V85+X85</f>
        <v>77.8</v>
      </c>
      <c r="Z85" s="107" t="s">
        <v>231</v>
      </c>
      <c r="AA85" s="97"/>
    </row>
    <row r="86" spans="1:26" ht="32.25" customHeight="1">
      <c r="A86" s="4">
        <v>2</v>
      </c>
      <c r="B86" s="5" t="s">
        <v>1638</v>
      </c>
      <c r="C86" s="5" t="s">
        <v>188</v>
      </c>
      <c r="D86" s="6" t="s">
        <v>96</v>
      </c>
      <c r="E86" s="6" t="s">
        <v>125</v>
      </c>
      <c r="F86" s="6" t="s">
        <v>1882</v>
      </c>
      <c r="G86" s="6" t="s">
        <v>97</v>
      </c>
      <c r="H86" s="5" t="s">
        <v>98</v>
      </c>
      <c r="I86" s="6" t="s">
        <v>5</v>
      </c>
      <c r="J86" s="6" t="s">
        <v>1923</v>
      </c>
      <c r="K86" s="6" t="s">
        <v>1886</v>
      </c>
      <c r="L86" s="5" t="s">
        <v>2006</v>
      </c>
      <c r="M86" s="6" t="s">
        <v>2224</v>
      </c>
      <c r="N86" s="6" t="s">
        <v>99</v>
      </c>
      <c r="O86" s="6" t="s">
        <v>1875</v>
      </c>
      <c r="P86" s="6" t="s">
        <v>2669</v>
      </c>
      <c r="Q86" s="10" t="s">
        <v>38</v>
      </c>
      <c r="R86" s="5" t="s">
        <v>100</v>
      </c>
      <c r="S86" s="6" t="s">
        <v>101</v>
      </c>
      <c r="T86" s="12">
        <v>18886335314</v>
      </c>
      <c r="U86" s="13">
        <v>74.5</v>
      </c>
      <c r="V86" s="102">
        <f t="shared" si="9"/>
        <v>44.699999999999996</v>
      </c>
      <c r="W86" s="102">
        <v>82.33</v>
      </c>
      <c r="X86" s="102">
        <f t="shared" si="10"/>
        <v>32.932</v>
      </c>
      <c r="Y86" s="102">
        <f t="shared" si="11"/>
        <v>77.632</v>
      </c>
      <c r="Z86" s="96" t="s">
        <v>232</v>
      </c>
    </row>
    <row r="87" spans="1:26" ht="32.25" customHeight="1">
      <c r="A87" s="4">
        <v>3</v>
      </c>
      <c r="B87" s="5" t="s">
        <v>1889</v>
      </c>
      <c r="C87" s="5" t="s">
        <v>157</v>
      </c>
      <c r="D87" s="6" t="s">
        <v>2151</v>
      </c>
      <c r="E87" s="6" t="s">
        <v>124</v>
      </c>
      <c r="F87" s="6" t="s">
        <v>1882</v>
      </c>
      <c r="G87" s="6" t="s">
        <v>107</v>
      </c>
      <c r="H87" s="5" t="s">
        <v>108</v>
      </c>
      <c r="I87" s="6" t="s">
        <v>2665</v>
      </c>
      <c r="J87" s="6" t="s">
        <v>1870</v>
      </c>
      <c r="K87" s="6" t="s">
        <v>2292</v>
      </c>
      <c r="L87" s="5" t="s">
        <v>2040</v>
      </c>
      <c r="M87" s="6" t="s">
        <v>2294</v>
      </c>
      <c r="N87" s="6" t="s">
        <v>106</v>
      </c>
      <c r="O87" s="6" t="s">
        <v>1875</v>
      </c>
      <c r="P87" s="6" t="s">
        <v>2669</v>
      </c>
      <c r="Q87" s="10" t="s">
        <v>38</v>
      </c>
      <c r="R87" s="5" t="s">
        <v>100</v>
      </c>
      <c r="S87" s="6" t="s">
        <v>101</v>
      </c>
      <c r="T87" s="12">
        <v>15285648729</v>
      </c>
      <c r="U87" s="13">
        <v>70</v>
      </c>
      <c r="V87" s="102">
        <f t="shared" si="9"/>
        <v>42</v>
      </c>
      <c r="W87" s="102">
        <v>75.33</v>
      </c>
      <c r="X87" s="102">
        <f t="shared" si="10"/>
        <v>30.132</v>
      </c>
      <c r="Y87" s="102">
        <f t="shared" si="11"/>
        <v>72.132</v>
      </c>
      <c r="Z87" s="107" t="s">
        <v>233</v>
      </c>
    </row>
    <row r="88" spans="1:26" ht="32.25" customHeight="1">
      <c r="A88" s="4">
        <v>4</v>
      </c>
      <c r="B88" s="5" t="s">
        <v>1909</v>
      </c>
      <c r="C88" s="5" t="s">
        <v>142</v>
      </c>
      <c r="D88" s="6" t="s">
        <v>109</v>
      </c>
      <c r="E88" s="6" t="s">
        <v>124</v>
      </c>
      <c r="F88" s="6" t="s">
        <v>1882</v>
      </c>
      <c r="G88" s="6" t="s">
        <v>110</v>
      </c>
      <c r="H88" s="5" t="s">
        <v>111</v>
      </c>
      <c r="I88" s="6" t="s">
        <v>50</v>
      </c>
      <c r="J88" s="6" t="s">
        <v>1923</v>
      </c>
      <c r="K88" s="6" t="s">
        <v>1886</v>
      </c>
      <c r="L88" s="5" t="s">
        <v>2327</v>
      </c>
      <c r="M88" s="6" t="s">
        <v>112</v>
      </c>
      <c r="N88" s="6" t="s">
        <v>113</v>
      </c>
      <c r="O88" s="6" t="s">
        <v>1875</v>
      </c>
      <c r="P88" s="6" t="s">
        <v>2669</v>
      </c>
      <c r="Q88" s="10" t="s">
        <v>38</v>
      </c>
      <c r="R88" s="5" t="s">
        <v>100</v>
      </c>
      <c r="S88" s="6" t="s">
        <v>101</v>
      </c>
      <c r="T88" s="12">
        <v>18311778030</v>
      </c>
      <c r="U88" s="13">
        <v>70</v>
      </c>
      <c r="V88" s="102">
        <f t="shared" si="9"/>
        <v>42</v>
      </c>
      <c r="W88" s="102">
        <v>69</v>
      </c>
      <c r="X88" s="102">
        <f t="shared" si="10"/>
        <v>27.6</v>
      </c>
      <c r="Y88" s="102">
        <f t="shared" si="11"/>
        <v>69.6</v>
      </c>
      <c r="Z88" s="96" t="s">
        <v>240</v>
      </c>
    </row>
    <row r="89" spans="1:26" ht="32.25" customHeight="1">
      <c r="A89" s="4">
        <v>5</v>
      </c>
      <c r="B89" s="4">
        <v>12</v>
      </c>
      <c r="C89" s="4">
        <v>8</v>
      </c>
      <c r="D89" s="4" t="s">
        <v>1616</v>
      </c>
      <c r="E89" s="6" t="s">
        <v>124</v>
      </c>
      <c r="F89" s="6" t="s">
        <v>1866</v>
      </c>
      <c r="G89" s="6" t="s">
        <v>1617</v>
      </c>
      <c r="H89" s="83" t="s">
        <v>1618</v>
      </c>
      <c r="I89" s="4" t="s">
        <v>2665</v>
      </c>
      <c r="J89" s="4" t="s">
        <v>1870</v>
      </c>
      <c r="K89" s="4" t="s">
        <v>1886</v>
      </c>
      <c r="L89" s="4">
        <v>1991.1</v>
      </c>
      <c r="M89" s="4" t="s">
        <v>1374</v>
      </c>
      <c r="N89" s="4" t="s">
        <v>1619</v>
      </c>
      <c r="O89" s="4" t="s">
        <v>1875</v>
      </c>
      <c r="P89" s="6" t="s">
        <v>2669</v>
      </c>
      <c r="Q89" s="10" t="s">
        <v>1714</v>
      </c>
      <c r="R89" s="5" t="s">
        <v>1620</v>
      </c>
      <c r="S89" s="6" t="s">
        <v>1621</v>
      </c>
      <c r="T89" s="14">
        <v>13027846062</v>
      </c>
      <c r="U89" s="13">
        <v>77</v>
      </c>
      <c r="V89" s="102">
        <f t="shared" si="9"/>
        <v>46.199999999999996</v>
      </c>
      <c r="W89" s="102">
        <v>82.67</v>
      </c>
      <c r="X89" s="102">
        <f t="shared" si="10"/>
        <v>33.068000000000005</v>
      </c>
      <c r="Y89" s="102">
        <f t="shared" si="11"/>
        <v>79.268</v>
      </c>
      <c r="Z89" s="107" t="s">
        <v>231</v>
      </c>
    </row>
    <row r="90" spans="1:26" ht="32.25" customHeight="1">
      <c r="A90" s="4">
        <v>6</v>
      </c>
      <c r="B90" s="4">
        <v>17</v>
      </c>
      <c r="C90" s="4">
        <v>65</v>
      </c>
      <c r="D90" s="4" t="s">
        <v>1622</v>
      </c>
      <c r="E90" s="6" t="s">
        <v>124</v>
      </c>
      <c r="F90" s="6" t="s">
        <v>1866</v>
      </c>
      <c r="G90" s="6" t="s">
        <v>1623</v>
      </c>
      <c r="H90" s="83" t="s">
        <v>1624</v>
      </c>
      <c r="I90" s="4" t="s">
        <v>2665</v>
      </c>
      <c r="J90" s="4" t="s">
        <v>1923</v>
      </c>
      <c r="K90" s="4" t="s">
        <v>1886</v>
      </c>
      <c r="L90" s="7" t="s">
        <v>2134</v>
      </c>
      <c r="M90" s="4" t="s">
        <v>1625</v>
      </c>
      <c r="N90" s="4" t="s">
        <v>2615</v>
      </c>
      <c r="O90" s="4" t="s">
        <v>1875</v>
      </c>
      <c r="P90" s="6" t="s">
        <v>2669</v>
      </c>
      <c r="Q90" s="10" t="s">
        <v>1714</v>
      </c>
      <c r="R90" s="5" t="s">
        <v>1620</v>
      </c>
      <c r="S90" s="6" t="s">
        <v>1621</v>
      </c>
      <c r="T90" s="14">
        <v>15185812914</v>
      </c>
      <c r="U90" s="13">
        <v>73</v>
      </c>
      <c r="V90" s="102">
        <f t="shared" si="9"/>
        <v>43.8</v>
      </c>
      <c r="W90" s="102">
        <v>75</v>
      </c>
      <c r="X90" s="102">
        <f t="shared" si="10"/>
        <v>30</v>
      </c>
      <c r="Y90" s="102">
        <f t="shared" si="11"/>
        <v>73.8</v>
      </c>
      <c r="Z90" s="107" t="s">
        <v>232</v>
      </c>
    </row>
    <row r="91" spans="1:26" ht="32.25" customHeight="1">
      <c r="A91" s="4">
        <v>7</v>
      </c>
      <c r="B91" s="5" t="s">
        <v>1626</v>
      </c>
      <c r="C91" s="5" t="s">
        <v>170</v>
      </c>
      <c r="D91" s="6" t="s">
        <v>1627</v>
      </c>
      <c r="E91" s="6" t="s">
        <v>124</v>
      </c>
      <c r="F91" s="6" t="s">
        <v>1866</v>
      </c>
      <c r="G91" s="6" t="s">
        <v>1628</v>
      </c>
      <c r="H91" s="5" t="s">
        <v>1629</v>
      </c>
      <c r="I91" s="6" t="s">
        <v>2665</v>
      </c>
      <c r="J91" s="6" t="s">
        <v>2610</v>
      </c>
      <c r="K91" s="6" t="s">
        <v>1886</v>
      </c>
      <c r="L91" s="5" t="s">
        <v>2002</v>
      </c>
      <c r="M91" s="6" t="s">
        <v>1888</v>
      </c>
      <c r="N91" s="6" t="s">
        <v>2615</v>
      </c>
      <c r="O91" s="6" t="s">
        <v>1875</v>
      </c>
      <c r="P91" s="6" t="s">
        <v>2669</v>
      </c>
      <c r="Q91" s="10" t="s">
        <v>1714</v>
      </c>
      <c r="R91" s="5" t="s">
        <v>1620</v>
      </c>
      <c r="S91" s="6" t="s">
        <v>1621</v>
      </c>
      <c r="T91" s="12">
        <v>18275332464</v>
      </c>
      <c r="U91" s="13">
        <v>68.5</v>
      </c>
      <c r="V91" s="102">
        <f t="shared" si="9"/>
        <v>41.1</v>
      </c>
      <c r="W91" s="102">
        <v>78</v>
      </c>
      <c r="X91" s="102">
        <f t="shared" si="10"/>
        <v>31.200000000000003</v>
      </c>
      <c r="Y91" s="102">
        <f t="shared" si="11"/>
        <v>72.30000000000001</v>
      </c>
      <c r="Z91" s="96" t="s">
        <v>233</v>
      </c>
    </row>
    <row r="92" spans="1:26" ht="32.25" customHeight="1">
      <c r="A92" s="4">
        <v>8</v>
      </c>
      <c r="B92" s="5" t="s">
        <v>2308</v>
      </c>
      <c r="C92" s="5" t="s">
        <v>199</v>
      </c>
      <c r="D92" s="6" t="s">
        <v>1952</v>
      </c>
      <c r="E92" s="6" t="s">
        <v>124</v>
      </c>
      <c r="F92" s="6" t="s">
        <v>1866</v>
      </c>
      <c r="G92" s="6" t="s">
        <v>1953</v>
      </c>
      <c r="H92" s="5" t="s">
        <v>1954</v>
      </c>
      <c r="I92" s="6" t="s">
        <v>2295</v>
      </c>
      <c r="J92" s="6" t="s">
        <v>1923</v>
      </c>
      <c r="K92" s="6" t="s">
        <v>1661</v>
      </c>
      <c r="L92" s="5" t="s">
        <v>2012</v>
      </c>
      <c r="M92" s="6" t="s">
        <v>1374</v>
      </c>
      <c r="N92" s="6" t="s">
        <v>1943</v>
      </c>
      <c r="O92" s="6" t="s">
        <v>1875</v>
      </c>
      <c r="P92" s="6" t="s">
        <v>1944</v>
      </c>
      <c r="Q92" s="10" t="s">
        <v>1945</v>
      </c>
      <c r="R92" s="5" t="s">
        <v>1946</v>
      </c>
      <c r="S92" s="6" t="s">
        <v>1621</v>
      </c>
      <c r="T92" s="12">
        <v>18786106232</v>
      </c>
      <c r="U92" s="13">
        <v>76.5</v>
      </c>
      <c r="V92" s="102">
        <f t="shared" si="9"/>
        <v>45.9</v>
      </c>
      <c r="W92" s="102">
        <v>87.33</v>
      </c>
      <c r="X92" s="102">
        <f t="shared" si="10"/>
        <v>34.932</v>
      </c>
      <c r="Y92" s="102">
        <f t="shared" si="11"/>
        <v>80.832</v>
      </c>
      <c r="Z92" s="96" t="s">
        <v>231</v>
      </c>
    </row>
    <row r="93" spans="1:26" ht="32.25" customHeight="1">
      <c r="A93" s="4">
        <v>9</v>
      </c>
      <c r="B93" s="5" t="s">
        <v>2504</v>
      </c>
      <c r="C93" s="5" t="s">
        <v>191</v>
      </c>
      <c r="D93" s="6" t="s">
        <v>1947</v>
      </c>
      <c r="E93" s="6" t="s">
        <v>124</v>
      </c>
      <c r="F93" s="6" t="s">
        <v>1985</v>
      </c>
      <c r="G93" s="6" t="s">
        <v>1948</v>
      </c>
      <c r="H93" s="5" t="s">
        <v>1949</v>
      </c>
      <c r="I93" s="6" t="s">
        <v>1933</v>
      </c>
      <c r="J93" s="6" t="s">
        <v>1923</v>
      </c>
      <c r="K93" s="6" t="s">
        <v>2292</v>
      </c>
      <c r="L93" s="5" t="s">
        <v>1709</v>
      </c>
      <c r="M93" s="6" t="s">
        <v>1950</v>
      </c>
      <c r="N93" s="6" t="s">
        <v>1951</v>
      </c>
      <c r="O93" s="6" t="s">
        <v>1875</v>
      </c>
      <c r="P93" s="6" t="s">
        <v>1944</v>
      </c>
      <c r="Q93" s="10" t="s">
        <v>1945</v>
      </c>
      <c r="R93" s="5" t="s">
        <v>1946</v>
      </c>
      <c r="S93" s="6" t="s">
        <v>1621</v>
      </c>
      <c r="T93" s="12">
        <v>18335191588</v>
      </c>
      <c r="U93" s="13">
        <v>77</v>
      </c>
      <c r="V93" s="102">
        <f t="shared" si="9"/>
        <v>46.199999999999996</v>
      </c>
      <c r="W93" s="102">
        <v>78.67</v>
      </c>
      <c r="X93" s="102">
        <f t="shared" si="10"/>
        <v>31.468000000000004</v>
      </c>
      <c r="Y93" s="102">
        <f t="shared" si="11"/>
        <v>77.668</v>
      </c>
      <c r="Z93" s="107" t="s">
        <v>232</v>
      </c>
    </row>
    <row r="94" spans="1:26" ht="32.25" customHeight="1">
      <c r="A94" s="4">
        <v>10</v>
      </c>
      <c r="B94" s="5" t="s">
        <v>1080</v>
      </c>
      <c r="C94" s="5" t="s">
        <v>201</v>
      </c>
      <c r="D94" s="6" t="s">
        <v>1955</v>
      </c>
      <c r="E94" s="6" t="s">
        <v>124</v>
      </c>
      <c r="F94" s="6" t="s">
        <v>1985</v>
      </c>
      <c r="G94" s="6" t="s">
        <v>1956</v>
      </c>
      <c r="H94" s="5" t="s">
        <v>1957</v>
      </c>
      <c r="I94" s="6" t="s">
        <v>2295</v>
      </c>
      <c r="J94" s="6" t="s">
        <v>1870</v>
      </c>
      <c r="K94" s="6" t="s">
        <v>1886</v>
      </c>
      <c r="L94" s="5" t="s">
        <v>2088</v>
      </c>
      <c r="M94" s="6" t="s">
        <v>1374</v>
      </c>
      <c r="N94" s="6" t="s">
        <v>1958</v>
      </c>
      <c r="O94" s="6" t="s">
        <v>1875</v>
      </c>
      <c r="P94" s="6" t="s">
        <v>1944</v>
      </c>
      <c r="Q94" s="10" t="s">
        <v>1945</v>
      </c>
      <c r="R94" s="5" t="s">
        <v>1946</v>
      </c>
      <c r="S94" s="6" t="s">
        <v>1621</v>
      </c>
      <c r="T94" s="12">
        <v>13511972857</v>
      </c>
      <c r="U94" s="13">
        <v>76</v>
      </c>
      <c r="V94" s="102">
        <f t="shared" si="9"/>
        <v>45.6</v>
      </c>
      <c r="W94" s="102">
        <v>79.67</v>
      </c>
      <c r="X94" s="102">
        <f t="shared" si="10"/>
        <v>31.868000000000002</v>
      </c>
      <c r="Y94" s="102">
        <f t="shared" si="11"/>
        <v>77.468</v>
      </c>
      <c r="Z94" s="96" t="s">
        <v>2290</v>
      </c>
    </row>
    <row r="95" spans="1:26" ht="32.25" customHeight="1">
      <c r="A95" s="4">
        <v>11</v>
      </c>
      <c r="B95" s="5" t="s">
        <v>2299</v>
      </c>
      <c r="C95" s="5" t="s">
        <v>190</v>
      </c>
      <c r="D95" s="6" t="s">
        <v>1962</v>
      </c>
      <c r="E95" s="6" t="s">
        <v>124</v>
      </c>
      <c r="F95" s="6" t="s">
        <v>1664</v>
      </c>
      <c r="G95" s="6" t="s">
        <v>1963</v>
      </c>
      <c r="H95" s="5" t="s">
        <v>1964</v>
      </c>
      <c r="I95" s="6" t="s">
        <v>1869</v>
      </c>
      <c r="J95" s="6" t="s">
        <v>1870</v>
      </c>
      <c r="K95" s="6" t="s">
        <v>1886</v>
      </c>
      <c r="L95" s="5" t="s">
        <v>2201</v>
      </c>
      <c r="M95" s="6" t="s">
        <v>1965</v>
      </c>
      <c r="N95" s="6" t="s">
        <v>1958</v>
      </c>
      <c r="O95" s="6" t="s">
        <v>1875</v>
      </c>
      <c r="P95" s="6" t="s">
        <v>1944</v>
      </c>
      <c r="Q95" s="10" t="s">
        <v>1945</v>
      </c>
      <c r="R95" s="5" t="s">
        <v>1946</v>
      </c>
      <c r="S95" s="6" t="s">
        <v>1621</v>
      </c>
      <c r="T95" s="12">
        <v>15685502270</v>
      </c>
      <c r="U95" s="13">
        <v>75</v>
      </c>
      <c r="V95" s="102">
        <f t="shared" si="9"/>
        <v>45</v>
      </c>
      <c r="W95" s="102">
        <v>77.33</v>
      </c>
      <c r="X95" s="102">
        <f t="shared" si="10"/>
        <v>30.932000000000002</v>
      </c>
      <c r="Y95" s="102">
        <f t="shared" si="11"/>
        <v>75.932</v>
      </c>
      <c r="Z95" s="107" t="s">
        <v>2308</v>
      </c>
    </row>
    <row r="96" spans="1:26" ht="32.25" customHeight="1">
      <c r="A96" s="4">
        <v>12</v>
      </c>
      <c r="B96" s="5" t="s">
        <v>2490</v>
      </c>
      <c r="C96" s="5" t="s">
        <v>140</v>
      </c>
      <c r="D96" s="6" t="s">
        <v>1940</v>
      </c>
      <c r="E96" s="6" t="s">
        <v>124</v>
      </c>
      <c r="F96" s="6" t="s">
        <v>2016</v>
      </c>
      <c r="G96" s="6" t="s">
        <v>1941</v>
      </c>
      <c r="H96" s="5" t="s">
        <v>1942</v>
      </c>
      <c r="I96" s="6" t="s">
        <v>1913</v>
      </c>
      <c r="J96" s="6" t="s">
        <v>1923</v>
      </c>
      <c r="K96" s="6" t="s">
        <v>1886</v>
      </c>
      <c r="L96" s="5" t="s">
        <v>1075</v>
      </c>
      <c r="M96" s="6" t="s">
        <v>2287</v>
      </c>
      <c r="N96" s="6" t="s">
        <v>1943</v>
      </c>
      <c r="O96" s="6" t="s">
        <v>1875</v>
      </c>
      <c r="P96" s="6" t="s">
        <v>1944</v>
      </c>
      <c r="Q96" s="10" t="s">
        <v>1945</v>
      </c>
      <c r="R96" s="5" t="s">
        <v>1946</v>
      </c>
      <c r="S96" s="6" t="s">
        <v>1621</v>
      </c>
      <c r="T96" s="12">
        <v>18722763930</v>
      </c>
      <c r="U96" s="13">
        <v>77.5</v>
      </c>
      <c r="V96" s="102">
        <f t="shared" si="9"/>
        <v>46.5</v>
      </c>
      <c r="W96" s="102">
        <v>71.33</v>
      </c>
      <c r="X96" s="102">
        <f t="shared" si="10"/>
        <v>28.532</v>
      </c>
      <c r="Y96" s="102">
        <f t="shared" si="11"/>
        <v>75.032</v>
      </c>
      <c r="Z96" s="96" t="s">
        <v>2301</v>
      </c>
    </row>
    <row r="97" spans="1:26" ht="32.25" customHeight="1">
      <c r="A97" s="4">
        <v>13</v>
      </c>
      <c r="B97" s="5" t="s">
        <v>2323</v>
      </c>
      <c r="C97" s="5" t="s">
        <v>173</v>
      </c>
      <c r="D97" s="6" t="s">
        <v>1959</v>
      </c>
      <c r="E97" s="6" t="s">
        <v>124</v>
      </c>
      <c r="F97" s="6" t="s">
        <v>1673</v>
      </c>
      <c r="G97" s="6" t="s">
        <v>1960</v>
      </c>
      <c r="H97" s="5" t="s">
        <v>1961</v>
      </c>
      <c r="I97" s="6" t="s">
        <v>1900</v>
      </c>
      <c r="J97" s="6" t="s">
        <v>1923</v>
      </c>
      <c r="K97" s="6" t="s">
        <v>2292</v>
      </c>
      <c r="L97" s="5" t="s">
        <v>1473</v>
      </c>
      <c r="M97" s="6" t="s">
        <v>1697</v>
      </c>
      <c r="N97" s="6" t="s">
        <v>1951</v>
      </c>
      <c r="O97" s="6" t="s">
        <v>1875</v>
      </c>
      <c r="P97" s="6" t="s">
        <v>1944</v>
      </c>
      <c r="Q97" s="10" t="s">
        <v>1945</v>
      </c>
      <c r="R97" s="5" t="s">
        <v>1946</v>
      </c>
      <c r="S97" s="6" t="s">
        <v>1621</v>
      </c>
      <c r="T97" s="12">
        <v>18275304147</v>
      </c>
      <c r="U97" s="13">
        <v>75</v>
      </c>
      <c r="V97" s="102">
        <f t="shared" si="9"/>
        <v>45</v>
      </c>
      <c r="W97" s="102">
        <v>75</v>
      </c>
      <c r="X97" s="102">
        <f t="shared" si="10"/>
        <v>30</v>
      </c>
      <c r="Y97" s="102">
        <f t="shared" si="11"/>
        <v>75</v>
      </c>
      <c r="Z97" s="107" t="s">
        <v>1636</v>
      </c>
    </row>
    <row r="98" spans="1:26" ht="32.25" customHeight="1">
      <c r="A98" s="4">
        <v>14</v>
      </c>
      <c r="B98" s="5" t="s">
        <v>2329</v>
      </c>
      <c r="C98" s="5" t="s">
        <v>141</v>
      </c>
      <c r="D98" s="6" t="s">
        <v>1966</v>
      </c>
      <c r="E98" s="6" t="s">
        <v>124</v>
      </c>
      <c r="F98" s="6" t="s">
        <v>1664</v>
      </c>
      <c r="G98" s="6" t="s">
        <v>1967</v>
      </c>
      <c r="H98" s="5" t="s">
        <v>1968</v>
      </c>
      <c r="I98" s="6" t="s">
        <v>1703</v>
      </c>
      <c r="J98" s="6" t="s">
        <v>1923</v>
      </c>
      <c r="K98" s="6" t="s">
        <v>1886</v>
      </c>
      <c r="L98" s="5" t="s">
        <v>2201</v>
      </c>
      <c r="M98" s="6" t="s">
        <v>1643</v>
      </c>
      <c r="N98" s="6" t="s">
        <v>1958</v>
      </c>
      <c r="O98" s="6" t="s">
        <v>1875</v>
      </c>
      <c r="P98" s="6" t="s">
        <v>1944</v>
      </c>
      <c r="Q98" s="10" t="s">
        <v>1945</v>
      </c>
      <c r="R98" s="5" t="s">
        <v>1946</v>
      </c>
      <c r="S98" s="6" t="s">
        <v>1621</v>
      </c>
      <c r="T98" s="12">
        <v>18798067265</v>
      </c>
      <c r="U98" s="13">
        <v>75</v>
      </c>
      <c r="V98" s="102">
        <f t="shared" si="9"/>
        <v>45</v>
      </c>
      <c r="W98" s="102"/>
      <c r="X98" s="102">
        <f t="shared" si="10"/>
        <v>0</v>
      </c>
      <c r="Y98" s="102">
        <f t="shared" si="11"/>
        <v>45</v>
      </c>
      <c r="Z98" s="96" t="s">
        <v>1917</v>
      </c>
    </row>
    <row r="99" spans="1:26" ht="32.25" customHeight="1">
      <c r="A99" s="4">
        <v>15</v>
      </c>
      <c r="B99" s="5" t="s">
        <v>2489</v>
      </c>
      <c r="C99" s="5" t="s">
        <v>141</v>
      </c>
      <c r="D99" s="6" t="s">
        <v>1969</v>
      </c>
      <c r="E99" s="6" t="s">
        <v>124</v>
      </c>
      <c r="F99" s="6" t="s">
        <v>1985</v>
      </c>
      <c r="G99" s="6" t="s">
        <v>1970</v>
      </c>
      <c r="H99" s="5" t="s">
        <v>1971</v>
      </c>
      <c r="I99" s="6" t="s">
        <v>1900</v>
      </c>
      <c r="J99" s="6" t="s">
        <v>1870</v>
      </c>
      <c r="K99" s="6" t="s">
        <v>1661</v>
      </c>
      <c r="L99" s="5" t="s">
        <v>2234</v>
      </c>
      <c r="M99" s="6" t="s">
        <v>2294</v>
      </c>
      <c r="N99" s="6" t="s">
        <v>1943</v>
      </c>
      <c r="O99" s="6" t="s">
        <v>1875</v>
      </c>
      <c r="P99" s="6" t="s">
        <v>1944</v>
      </c>
      <c r="Q99" s="10" t="s">
        <v>1945</v>
      </c>
      <c r="R99" s="5" t="s">
        <v>1946</v>
      </c>
      <c r="S99" s="6" t="s">
        <v>1621</v>
      </c>
      <c r="T99" s="12">
        <v>18286039254</v>
      </c>
      <c r="U99" s="13">
        <v>75</v>
      </c>
      <c r="V99" s="102">
        <f t="shared" si="9"/>
        <v>45</v>
      </c>
      <c r="W99" s="102"/>
      <c r="X99" s="102">
        <f t="shared" si="10"/>
        <v>0</v>
      </c>
      <c r="Y99" s="102">
        <f t="shared" si="11"/>
        <v>45</v>
      </c>
      <c r="Z99" s="107" t="s">
        <v>1889</v>
      </c>
    </row>
    <row r="100" spans="1:26" ht="32.25" customHeight="1">
      <c r="A100" s="4">
        <v>16</v>
      </c>
      <c r="B100" s="5" t="s">
        <v>2500</v>
      </c>
      <c r="C100" s="5" t="s">
        <v>202</v>
      </c>
      <c r="D100" s="6" t="s">
        <v>742</v>
      </c>
      <c r="E100" s="6" t="s">
        <v>124</v>
      </c>
      <c r="F100" s="6" t="s">
        <v>2136</v>
      </c>
      <c r="G100" s="6" t="s">
        <v>743</v>
      </c>
      <c r="H100" s="5" t="s">
        <v>744</v>
      </c>
      <c r="I100" s="6" t="s">
        <v>1689</v>
      </c>
      <c r="J100" s="6" t="s">
        <v>1923</v>
      </c>
      <c r="K100" s="6" t="s">
        <v>1886</v>
      </c>
      <c r="L100" s="5" t="s">
        <v>2571</v>
      </c>
      <c r="M100" s="6" t="s">
        <v>745</v>
      </c>
      <c r="N100" s="6" t="s">
        <v>2615</v>
      </c>
      <c r="O100" s="6" t="s">
        <v>1875</v>
      </c>
      <c r="P100" s="6" t="s">
        <v>746</v>
      </c>
      <c r="Q100" s="10" t="s">
        <v>747</v>
      </c>
      <c r="R100" s="5" t="s">
        <v>748</v>
      </c>
      <c r="S100" s="6" t="s">
        <v>1621</v>
      </c>
      <c r="T100" s="12">
        <v>15329068552</v>
      </c>
      <c r="U100" s="13">
        <v>82</v>
      </c>
      <c r="V100" s="102">
        <f t="shared" si="9"/>
        <v>49.199999999999996</v>
      </c>
      <c r="W100" s="102">
        <v>88.67</v>
      </c>
      <c r="X100" s="102">
        <f t="shared" si="10"/>
        <v>35.468</v>
      </c>
      <c r="Y100" s="102">
        <f t="shared" si="11"/>
        <v>84.668</v>
      </c>
      <c r="Z100" s="96" t="s">
        <v>231</v>
      </c>
    </row>
    <row r="101" spans="1:26" ht="32.25" customHeight="1">
      <c r="A101" s="4">
        <v>17</v>
      </c>
      <c r="B101" s="5" t="s">
        <v>2428</v>
      </c>
      <c r="C101" s="5" t="s">
        <v>154</v>
      </c>
      <c r="D101" s="6" t="s">
        <v>749</v>
      </c>
      <c r="E101" s="6" t="s">
        <v>124</v>
      </c>
      <c r="F101" s="6" t="s">
        <v>2136</v>
      </c>
      <c r="G101" s="6" t="s">
        <v>750</v>
      </c>
      <c r="H101" s="5" t="s">
        <v>751</v>
      </c>
      <c r="I101" s="6" t="s">
        <v>1933</v>
      </c>
      <c r="J101" s="6" t="s">
        <v>1870</v>
      </c>
      <c r="K101" s="6" t="s">
        <v>1886</v>
      </c>
      <c r="L101" s="5" t="s">
        <v>1695</v>
      </c>
      <c r="M101" s="6" t="s">
        <v>752</v>
      </c>
      <c r="N101" s="6" t="s">
        <v>1804</v>
      </c>
      <c r="O101" s="6" t="s">
        <v>1875</v>
      </c>
      <c r="P101" s="6" t="s">
        <v>746</v>
      </c>
      <c r="Q101" s="10" t="s">
        <v>747</v>
      </c>
      <c r="R101" s="5" t="s">
        <v>748</v>
      </c>
      <c r="S101" s="6" t="s">
        <v>1621</v>
      </c>
      <c r="T101" s="12">
        <v>18817926063</v>
      </c>
      <c r="U101" s="13">
        <v>81.5</v>
      </c>
      <c r="V101" s="102">
        <f t="shared" si="9"/>
        <v>48.9</v>
      </c>
      <c r="W101" s="102">
        <v>81.67</v>
      </c>
      <c r="X101" s="102">
        <f t="shared" si="10"/>
        <v>32.668</v>
      </c>
      <c r="Y101" s="102">
        <f t="shared" si="11"/>
        <v>81.568</v>
      </c>
      <c r="Z101" s="107" t="s">
        <v>232</v>
      </c>
    </row>
    <row r="102" spans="1:26" ht="32.25" customHeight="1">
      <c r="A102" s="4">
        <v>18</v>
      </c>
      <c r="B102" s="5" t="s">
        <v>1922</v>
      </c>
      <c r="C102" s="5" t="s">
        <v>203</v>
      </c>
      <c r="D102" s="6" t="s">
        <v>753</v>
      </c>
      <c r="E102" s="6" t="s">
        <v>124</v>
      </c>
      <c r="F102" s="6" t="s">
        <v>2102</v>
      </c>
      <c r="G102" s="6" t="s">
        <v>754</v>
      </c>
      <c r="H102" s="5" t="s">
        <v>755</v>
      </c>
      <c r="I102" s="6" t="s">
        <v>1907</v>
      </c>
      <c r="J102" s="6" t="s">
        <v>1923</v>
      </c>
      <c r="K102" s="6" t="s">
        <v>2292</v>
      </c>
      <c r="L102" s="5" t="s">
        <v>2075</v>
      </c>
      <c r="M102" s="6" t="s">
        <v>1973</v>
      </c>
      <c r="N102" s="6" t="s">
        <v>756</v>
      </c>
      <c r="O102" s="6" t="s">
        <v>1875</v>
      </c>
      <c r="P102" s="6" t="s">
        <v>746</v>
      </c>
      <c r="Q102" s="10" t="s">
        <v>747</v>
      </c>
      <c r="R102" s="5" t="s">
        <v>748</v>
      </c>
      <c r="S102" s="6" t="s">
        <v>1621</v>
      </c>
      <c r="T102" s="12">
        <v>13027818006</v>
      </c>
      <c r="U102" s="13">
        <v>80</v>
      </c>
      <c r="V102" s="102">
        <f t="shared" si="9"/>
        <v>48</v>
      </c>
      <c r="W102" s="102">
        <v>81</v>
      </c>
      <c r="X102" s="102">
        <f t="shared" si="10"/>
        <v>32.4</v>
      </c>
      <c r="Y102" s="102">
        <f t="shared" si="11"/>
        <v>80.4</v>
      </c>
      <c r="Z102" s="107" t="s">
        <v>233</v>
      </c>
    </row>
    <row r="103" spans="1:26" ht="32.25" customHeight="1">
      <c r="A103" s="4">
        <v>19</v>
      </c>
      <c r="B103" s="15" t="s">
        <v>2308</v>
      </c>
      <c r="C103" s="15" t="s">
        <v>204</v>
      </c>
      <c r="D103" s="16" t="s">
        <v>2237</v>
      </c>
      <c r="E103" s="6" t="s">
        <v>124</v>
      </c>
      <c r="F103" s="6" t="s">
        <v>2508</v>
      </c>
      <c r="G103" s="6" t="s">
        <v>2238</v>
      </c>
      <c r="H103" s="15" t="s">
        <v>2239</v>
      </c>
      <c r="I103" s="16" t="s">
        <v>1689</v>
      </c>
      <c r="J103" s="16" t="s">
        <v>1870</v>
      </c>
      <c r="K103" s="16" t="s">
        <v>1886</v>
      </c>
      <c r="L103" s="15" t="s">
        <v>2552</v>
      </c>
      <c r="M103" s="16" t="s">
        <v>2231</v>
      </c>
      <c r="N103" s="16" t="s">
        <v>2060</v>
      </c>
      <c r="O103" s="16" t="s">
        <v>1875</v>
      </c>
      <c r="P103" s="16" t="s">
        <v>2240</v>
      </c>
      <c r="Q103" s="17" t="s">
        <v>2241</v>
      </c>
      <c r="R103" s="15" t="s">
        <v>2242</v>
      </c>
      <c r="S103" s="16" t="s">
        <v>1621</v>
      </c>
      <c r="T103" s="19">
        <v>18385990512</v>
      </c>
      <c r="U103" s="13">
        <v>74.5</v>
      </c>
      <c r="V103" s="102">
        <f t="shared" si="9"/>
        <v>44.699999999999996</v>
      </c>
      <c r="W103" s="102">
        <v>86</v>
      </c>
      <c r="X103" s="102">
        <f t="shared" si="10"/>
        <v>34.4</v>
      </c>
      <c r="Y103" s="102">
        <f t="shared" si="11"/>
        <v>79.1</v>
      </c>
      <c r="Z103" s="96" t="s">
        <v>231</v>
      </c>
    </row>
    <row r="104" spans="1:26" ht="32.25" customHeight="1">
      <c r="A104" s="4">
        <v>20</v>
      </c>
      <c r="B104" s="15" t="s">
        <v>2301</v>
      </c>
      <c r="C104" s="15" t="s">
        <v>158</v>
      </c>
      <c r="D104" s="16" t="s">
        <v>2246</v>
      </c>
      <c r="E104" s="6" t="s">
        <v>124</v>
      </c>
      <c r="F104" s="6" t="s">
        <v>2508</v>
      </c>
      <c r="G104" s="6" t="s">
        <v>2247</v>
      </c>
      <c r="H104" s="15" t="s">
        <v>2248</v>
      </c>
      <c r="I104" s="16" t="s">
        <v>2249</v>
      </c>
      <c r="J104" s="16" t="s">
        <v>1923</v>
      </c>
      <c r="K104" s="16" t="s">
        <v>1886</v>
      </c>
      <c r="L104" s="15" t="s">
        <v>1352</v>
      </c>
      <c r="M104" s="16" t="s">
        <v>2250</v>
      </c>
      <c r="N104" s="16" t="s">
        <v>2060</v>
      </c>
      <c r="O104" s="16" t="s">
        <v>1875</v>
      </c>
      <c r="P104" s="16" t="s">
        <v>2240</v>
      </c>
      <c r="Q104" s="17" t="s">
        <v>2241</v>
      </c>
      <c r="R104" s="15" t="s">
        <v>2242</v>
      </c>
      <c r="S104" s="16" t="s">
        <v>1621</v>
      </c>
      <c r="T104" s="19">
        <v>18565790378</v>
      </c>
      <c r="U104" s="13">
        <v>73</v>
      </c>
      <c r="V104" s="102">
        <f t="shared" si="9"/>
        <v>43.8</v>
      </c>
      <c r="W104" s="102">
        <v>87.5</v>
      </c>
      <c r="X104" s="102">
        <f t="shared" si="10"/>
        <v>35</v>
      </c>
      <c r="Y104" s="102">
        <f t="shared" si="11"/>
        <v>78.8</v>
      </c>
      <c r="Z104" s="107" t="s">
        <v>232</v>
      </c>
    </row>
    <row r="105" spans="1:26" ht="32.25" customHeight="1">
      <c r="A105" s="4">
        <v>21</v>
      </c>
      <c r="B105" s="5" t="s">
        <v>2313</v>
      </c>
      <c r="C105" s="5" t="s">
        <v>156</v>
      </c>
      <c r="D105" s="6" t="s">
        <v>2243</v>
      </c>
      <c r="E105" s="6" t="s">
        <v>124</v>
      </c>
      <c r="F105" s="6" t="s">
        <v>2508</v>
      </c>
      <c r="G105" s="6" t="s">
        <v>2244</v>
      </c>
      <c r="H105" s="5" t="s">
        <v>2245</v>
      </c>
      <c r="I105" s="6" t="s">
        <v>1869</v>
      </c>
      <c r="J105" s="6" t="s">
        <v>1923</v>
      </c>
      <c r="K105" s="6" t="s">
        <v>1886</v>
      </c>
      <c r="L105" s="5" t="s">
        <v>2002</v>
      </c>
      <c r="M105" s="6" t="s">
        <v>2294</v>
      </c>
      <c r="N105" s="6" t="s">
        <v>2060</v>
      </c>
      <c r="O105" s="6" t="s">
        <v>1875</v>
      </c>
      <c r="P105" s="6" t="s">
        <v>2240</v>
      </c>
      <c r="Q105" s="10" t="s">
        <v>2241</v>
      </c>
      <c r="R105" s="5" t="s">
        <v>2242</v>
      </c>
      <c r="S105" s="6" t="s">
        <v>1621</v>
      </c>
      <c r="T105" s="12">
        <v>18786013872</v>
      </c>
      <c r="U105" s="13">
        <v>74</v>
      </c>
      <c r="V105" s="102">
        <f t="shared" si="9"/>
        <v>44.4</v>
      </c>
      <c r="W105" s="102">
        <v>76</v>
      </c>
      <c r="X105" s="102">
        <f t="shared" si="10"/>
        <v>30.400000000000002</v>
      </c>
      <c r="Y105" s="102">
        <f t="shared" si="11"/>
        <v>74.8</v>
      </c>
      <c r="Z105" s="107" t="s">
        <v>233</v>
      </c>
    </row>
    <row r="106" spans="1:26" ht="32.25" customHeight="1">
      <c r="A106" s="4">
        <v>22</v>
      </c>
      <c r="B106" s="15" t="s">
        <v>1636</v>
      </c>
      <c r="C106" s="15" t="s">
        <v>167</v>
      </c>
      <c r="D106" s="16" t="s">
        <v>2258</v>
      </c>
      <c r="E106" s="6" t="s">
        <v>124</v>
      </c>
      <c r="F106" s="16" t="s">
        <v>2508</v>
      </c>
      <c r="G106" s="16" t="s">
        <v>2259</v>
      </c>
      <c r="H106" s="15" t="s">
        <v>2260</v>
      </c>
      <c r="I106" s="16" t="s">
        <v>1869</v>
      </c>
      <c r="J106" s="16" t="s">
        <v>1870</v>
      </c>
      <c r="K106" s="16" t="s">
        <v>1886</v>
      </c>
      <c r="L106" s="15" t="s">
        <v>1405</v>
      </c>
      <c r="M106" s="16" t="s">
        <v>2261</v>
      </c>
      <c r="N106" s="16" t="s">
        <v>2262</v>
      </c>
      <c r="O106" s="16" t="s">
        <v>1875</v>
      </c>
      <c r="P106" s="16" t="s">
        <v>2240</v>
      </c>
      <c r="Q106" s="17" t="s">
        <v>2256</v>
      </c>
      <c r="R106" s="15" t="s">
        <v>2257</v>
      </c>
      <c r="S106" s="16" t="s">
        <v>1621</v>
      </c>
      <c r="T106" s="19">
        <v>15940144586</v>
      </c>
      <c r="U106" s="20">
        <v>75</v>
      </c>
      <c r="V106" s="102">
        <f t="shared" si="9"/>
        <v>45</v>
      </c>
      <c r="W106" s="102">
        <v>88.33</v>
      </c>
      <c r="X106" s="102">
        <f t="shared" si="10"/>
        <v>35.332</v>
      </c>
      <c r="Y106" s="102">
        <f t="shared" si="11"/>
        <v>80.332</v>
      </c>
      <c r="Z106" s="96" t="s">
        <v>231</v>
      </c>
    </row>
    <row r="107" spans="1:26" ht="32.25" customHeight="1">
      <c r="A107" s="4">
        <v>23</v>
      </c>
      <c r="B107" s="15" t="s">
        <v>1889</v>
      </c>
      <c r="C107" s="15" t="s">
        <v>146</v>
      </c>
      <c r="D107" s="16" t="s">
        <v>2252</v>
      </c>
      <c r="E107" s="6" t="s">
        <v>124</v>
      </c>
      <c r="F107" s="16" t="s">
        <v>2508</v>
      </c>
      <c r="G107" s="16" t="s">
        <v>2253</v>
      </c>
      <c r="H107" s="15" t="s">
        <v>2254</v>
      </c>
      <c r="I107" s="16" t="s">
        <v>1893</v>
      </c>
      <c r="J107" s="16" t="s">
        <v>1923</v>
      </c>
      <c r="K107" s="16" t="s">
        <v>49</v>
      </c>
      <c r="L107" s="15" t="s">
        <v>1229</v>
      </c>
      <c r="M107" s="16" t="s">
        <v>2294</v>
      </c>
      <c r="N107" s="16" t="s">
        <v>2255</v>
      </c>
      <c r="O107" s="16" t="s">
        <v>1875</v>
      </c>
      <c r="P107" s="16" t="s">
        <v>2240</v>
      </c>
      <c r="Q107" s="17" t="s">
        <v>2256</v>
      </c>
      <c r="R107" s="15" t="s">
        <v>2257</v>
      </c>
      <c r="S107" s="16" t="s">
        <v>1621</v>
      </c>
      <c r="T107" s="19">
        <v>18798747331</v>
      </c>
      <c r="U107" s="20">
        <v>75.5</v>
      </c>
      <c r="V107" s="102">
        <f t="shared" si="9"/>
        <v>45.3</v>
      </c>
      <c r="W107" s="102">
        <v>86</v>
      </c>
      <c r="X107" s="102">
        <f t="shared" si="10"/>
        <v>34.4</v>
      </c>
      <c r="Y107" s="102">
        <f t="shared" si="11"/>
        <v>79.69999999999999</v>
      </c>
      <c r="Z107" s="107" t="s">
        <v>232</v>
      </c>
    </row>
    <row r="108" spans="1:26" ht="32.25" customHeight="1">
      <c r="A108" s="4">
        <v>24</v>
      </c>
      <c r="B108" s="15" t="s">
        <v>2319</v>
      </c>
      <c r="C108" s="15" t="s">
        <v>178</v>
      </c>
      <c r="D108" s="16" t="s">
        <v>2263</v>
      </c>
      <c r="E108" s="6" t="s">
        <v>124</v>
      </c>
      <c r="F108" s="16" t="s">
        <v>2508</v>
      </c>
      <c r="G108" s="16" t="s">
        <v>2264</v>
      </c>
      <c r="H108" s="15" t="s">
        <v>2265</v>
      </c>
      <c r="I108" s="16" t="s">
        <v>1907</v>
      </c>
      <c r="J108" s="16" t="s">
        <v>1923</v>
      </c>
      <c r="K108" s="16" t="s">
        <v>2292</v>
      </c>
      <c r="L108" s="15" t="s">
        <v>1695</v>
      </c>
      <c r="M108" s="16" t="s">
        <v>115</v>
      </c>
      <c r="N108" s="16" t="s">
        <v>2255</v>
      </c>
      <c r="O108" s="16" t="s">
        <v>1875</v>
      </c>
      <c r="P108" s="16" t="s">
        <v>2240</v>
      </c>
      <c r="Q108" s="17" t="s">
        <v>2256</v>
      </c>
      <c r="R108" s="15" t="s">
        <v>2257</v>
      </c>
      <c r="S108" s="16" t="s">
        <v>1621</v>
      </c>
      <c r="T108" s="19">
        <v>13688566579</v>
      </c>
      <c r="U108" s="20">
        <v>72</v>
      </c>
      <c r="V108" s="102">
        <f t="shared" si="9"/>
        <v>43.199999999999996</v>
      </c>
      <c r="W108" s="102">
        <v>81.33</v>
      </c>
      <c r="X108" s="102">
        <f t="shared" si="10"/>
        <v>32.532000000000004</v>
      </c>
      <c r="Y108" s="102">
        <f t="shared" si="11"/>
        <v>75.732</v>
      </c>
      <c r="Z108" s="107" t="s">
        <v>233</v>
      </c>
    </row>
    <row r="109" spans="1:26" ht="32.25" customHeight="1">
      <c r="A109" s="4">
        <v>25</v>
      </c>
      <c r="B109" s="5" t="s">
        <v>2288</v>
      </c>
      <c r="C109" s="5" t="s">
        <v>205</v>
      </c>
      <c r="D109" s="6" t="s">
        <v>2266</v>
      </c>
      <c r="E109" s="6" t="s">
        <v>124</v>
      </c>
      <c r="F109" s="6" t="s">
        <v>2520</v>
      </c>
      <c r="G109" s="6" t="s">
        <v>2267</v>
      </c>
      <c r="H109" s="5" t="s">
        <v>2268</v>
      </c>
      <c r="I109" s="6" t="s">
        <v>1930</v>
      </c>
      <c r="J109" s="6" t="s">
        <v>1870</v>
      </c>
      <c r="K109" s="6" t="s">
        <v>1661</v>
      </c>
      <c r="L109" s="5" t="s">
        <v>2269</v>
      </c>
      <c r="M109" s="6" t="s">
        <v>2251</v>
      </c>
      <c r="N109" s="6" t="s">
        <v>2060</v>
      </c>
      <c r="O109" s="6" t="s">
        <v>1875</v>
      </c>
      <c r="P109" s="6" t="s">
        <v>2270</v>
      </c>
      <c r="Q109" s="10" t="s">
        <v>2271</v>
      </c>
      <c r="R109" s="5" t="s">
        <v>2272</v>
      </c>
      <c r="S109" s="6" t="s">
        <v>1621</v>
      </c>
      <c r="T109" s="12">
        <v>18208540165</v>
      </c>
      <c r="U109" s="13">
        <v>78</v>
      </c>
      <c r="V109" s="102">
        <f t="shared" si="9"/>
        <v>46.8</v>
      </c>
      <c r="W109" s="102">
        <v>85.67</v>
      </c>
      <c r="X109" s="102">
        <f t="shared" si="10"/>
        <v>34.268</v>
      </c>
      <c r="Y109" s="102">
        <f t="shared" si="11"/>
        <v>81.068</v>
      </c>
      <c r="Z109" s="96" t="s">
        <v>231</v>
      </c>
    </row>
    <row r="110" spans="1:26" ht="32.25" customHeight="1">
      <c r="A110" s="4">
        <v>26</v>
      </c>
      <c r="B110" s="5" t="s">
        <v>1638</v>
      </c>
      <c r="C110" s="5" t="s">
        <v>172</v>
      </c>
      <c r="D110" s="6" t="s">
        <v>2277</v>
      </c>
      <c r="E110" s="6" t="s">
        <v>124</v>
      </c>
      <c r="F110" s="6" t="s">
        <v>2520</v>
      </c>
      <c r="G110" s="6" t="s">
        <v>2278</v>
      </c>
      <c r="H110" s="5" t="s">
        <v>2279</v>
      </c>
      <c r="I110" s="6" t="s">
        <v>1885</v>
      </c>
      <c r="J110" s="6" t="s">
        <v>1923</v>
      </c>
      <c r="K110" s="6" t="s">
        <v>2292</v>
      </c>
      <c r="L110" s="5" t="s">
        <v>2280</v>
      </c>
      <c r="M110" s="6" t="s">
        <v>2294</v>
      </c>
      <c r="N110" s="6" t="s">
        <v>2060</v>
      </c>
      <c r="O110" s="6" t="s">
        <v>1875</v>
      </c>
      <c r="P110" s="6" t="s">
        <v>2270</v>
      </c>
      <c r="Q110" s="10" t="s">
        <v>2271</v>
      </c>
      <c r="R110" s="5" t="s">
        <v>2272</v>
      </c>
      <c r="S110" s="6" t="s">
        <v>1621</v>
      </c>
      <c r="T110" s="12">
        <v>18785619902</v>
      </c>
      <c r="U110" s="13">
        <v>73</v>
      </c>
      <c r="V110" s="102">
        <f t="shared" si="9"/>
        <v>43.8</v>
      </c>
      <c r="W110" s="102">
        <v>77.66</v>
      </c>
      <c r="X110" s="102">
        <f t="shared" si="10"/>
        <v>31.064</v>
      </c>
      <c r="Y110" s="102">
        <f t="shared" si="11"/>
        <v>74.864</v>
      </c>
      <c r="Z110" s="107" t="s">
        <v>232</v>
      </c>
    </row>
    <row r="111" spans="1:26" ht="32.25" customHeight="1">
      <c r="A111" s="4">
        <v>27</v>
      </c>
      <c r="B111" s="5" t="s">
        <v>1880</v>
      </c>
      <c r="C111" s="5" t="s">
        <v>141</v>
      </c>
      <c r="D111" s="6" t="s">
        <v>2273</v>
      </c>
      <c r="E111" s="6" t="s">
        <v>124</v>
      </c>
      <c r="F111" s="6" t="s">
        <v>2520</v>
      </c>
      <c r="G111" s="6" t="s">
        <v>2274</v>
      </c>
      <c r="H111" s="5" t="s">
        <v>2275</v>
      </c>
      <c r="I111" s="6" t="s">
        <v>1907</v>
      </c>
      <c r="J111" s="6" t="s">
        <v>1923</v>
      </c>
      <c r="K111" s="6" t="s">
        <v>1886</v>
      </c>
      <c r="L111" s="5" t="s">
        <v>2276</v>
      </c>
      <c r="M111" s="6" t="s">
        <v>1935</v>
      </c>
      <c r="N111" s="6" t="s">
        <v>2060</v>
      </c>
      <c r="O111" s="6" t="s">
        <v>1875</v>
      </c>
      <c r="P111" s="6" t="s">
        <v>2270</v>
      </c>
      <c r="Q111" s="10" t="s">
        <v>2271</v>
      </c>
      <c r="R111" s="5" t="s">
        <v>2272</v>
      </c>
      <c r="S111" s="6" t="s">
        <v>1621</v>
      </c>
      <c r="T111" s="12">
        <v>18286680714</v>
      </c>
      <c r="U111" s="13">
        <v>78</v>
      </c>
      <c r="V111" s="102">
        <f t="shared" si="9"/>
        <v>46.8</v>
      </c>
      <c r="W111" s="102"/>
      <c r="X111" s="102">
        <f t="shared" si="10"/>
        <v>0</v>
      </c>
      <c r="Y111" s="102">
        <f t="shared" si="11"/>
        <v>46.8</v>
      </c>
      <c r="Z111" s="107" t="s">
        <v>233</v>
      </c>
    </row>
    <row r="112" spans="1:26" ht="32.25" customHeight="1">
      <c r="A112" s="4">
        <v>28</v>
      </c>
      <c r="B112" s="15" t="s">
        <v>2225</v>
      </c>
      <c r="C112" s="15" t="s">
        <v>194</v>
      </c>
      <c r="D112" s="16" t="s">
        <v>2331</v>
      </c>
      <c r="E112" s="6" t="s">
        <v>124</v>
      </c>
      <c r="F112" s="16" t="s">
        <v>1199</v>
      </c>
      <c r="G112" s="16" t="s">
        <v>2332</v>
      </c>
      <c r="H112" s="15" t="s">
        <v>2333</v>
      </c>
      <c r="I112" s="16" t="s">
        <v>1927</v>
      </c>
      <c r="J112" s="16" t="s">
        <v>1923</v>
      </c>
      <c r="K112" s="16" t="s">
        <v>1886</v>
      </c>
      <c r="L112" s="15" t="s">
        <v>2334</v>
      </c>
      <c r="M112" s="16" t="s">
        <v>2335</v>
      </c>
      <c r="N112" s="16" t="s">
        <v>2336</v>
      </c>
      <c r="O112" s="16" t="s">
        <v>1875</v>
      </c>
      <c r="P112" s="16" t="s">
        <v>2337</v>
      </c>
      <c r="Q112" s="17" t="s">
        <v>2338</v>
      </c>
      <c r="R112" s="15" t="s">
        <v>2339</v>
      </c>
      <c r="S112" s="16" t="s">
        <v>1621</v>
      </c>
      <c r="T112" s="19">
        <v>18798198106</v>
      </c>
      <c r="U112" s="20">
        <v>81</v>
      </c>
      <c r="V112" s="102">
        <f t="shared" si="9"/>
        <v>48.6</v>
      </c>
      <c r="W112" s="102">
        <v>84.33</v>
      </c>
      <c r="X112" s="102">
        <f t="shared" si="10"/>
        <v>33.732</v>
      </c>
      <c r="Y112" s="102">
        <f t="shared" si="11"/>
        <v>82.332</v>
      </c>
      <c r="Z112" s="96" t="s">
        <v>231</v>
      </c>
    </row>
    <row r="113" spans="1:26" ht="32.25" customHeight="1">
      <c r="A113" s="4">
        <v>29</v>
      </c>
      <c r="B113" s="15" t="s">
        <v>2484</v>
      </c>
      <c r="C113" s="15" t="s">
        <v>168</v>
      </c>
      <c r="D113" s="16" t="s">
        <v>2340</v>
      </c>
      <c r="E113" s="6" t="s">
        <v>124</v>
      </c>
      <c r="F113" s="16" t="s">
        <v>1301</v>
      </c>
      <c r="G113" s="16" t="s">
        <v>2341</v>
      </c>
      <c r="H113" s="15" t="s">
        <v>2342</v>
      </c>
      <c r="I113" s="16" t="s">
        <v>1869</v>
      </c>
      <c r="J113" s="16" t="s">
        <v>1923</v>
      </c>
      <c r="K113" s="16" t="s">
        <v>1886</v>
      </c>
      <c r="L113" s="15" t="s">
        <v>2322</v>
      </c>
      <c r="M113" s="16" t="s">
        <v>115</v>
      </c>
      <c r="N113" s="16" t="s">
        <v>767</v>
      </c>
      <c r="O113" s="16" t="s">
        <v>1875</v>
      </c>
      <c r="P113" s="16" t="s">
        <v>2337</v>
      </c>
      <c r="Q113" s="17" t="s">
        <v>2338</v>
      </c>
      <c r="R113" s="15" t="s">
        <v>2339</v>
      </c>
      <c r="S113" s="16" t="s">
        <v>1621</v>
      </c>
      <c r="T113" s="19">
        <v>13688505670</v>
      </c>
      <c r="U113" s="20">
        <v>80.5</v>
      </c>
      <c r="V113" s="102">
        <f t="shared" si="9"/>
        <v>48.3</v>
      </c>
      <c r="W113" s="102">
        <v>81.33</v>
      </c>
      <c r="X113" s="102">
        <f t="shared" si="10"/>
        <v>32.532000000000004</v>
      </c>
      <c r="Y113" s="102">
        <f t="shared" si="11"/>
        <v>80.832</v>
      </c>
      <c r="Z113" s="107" t="s">
        <v>232</v>
      </c>
    </row>
    <row r="114" spans="1:26" ht="32.25" customHeight="1">
      <c r="A114" s="4">
        <v>30</v>
      </c>
      <c r="B114" s="15" t="s">
        <v>2302</v>
      </c>
      <c r="C114" s="15" t="s">
        <v>181</v>
      </c>
      <c r="D114" s="16" t="s">
        <v>2343</v>
      </c>
      <c r="E114" s="6" t="s">
        <v>124</v>
      </c>
      <c r="F114" s="16" t="s">
        <v>1199</v>
      </c>
      <c r="G114" s="16" t="s">
        <v>2344</v>
      </c>
      <c r="H114" s="15" t="s">
        <v>2345</v>
      </c>
      <c r="I114" s="16" t="s">
        <v>1885</v>
      </c>
      <c r="J114" s="16" t="s">
        <v>1923</v>
      </c>
      <c r="K114" s="16" t="s">
        <v>2292</v>
      </c>
      <c r="L114" s="15" t="s">
        <v>2282</v>
      </c>
      <c r="M114" s="16" t="s">
        <v>2224</v>
      </c>
      <c r="N114" s="16" t="s">
        <v>2346</v>
      </c>
      <c r="O114" s="16" t="s">
        <v>1875</v>
      </c>
      <c r="P114" s="16" t="s">
        <v>2337</v>
      </c>
      <c r="Q114" s="17" t="s">
        <v>2338</v>
      </c>
      <c r="R114" s="15" t="s">
        <v>2339</v>
      </c>
      <c r="S114" s="16" t="s">
        <v>1621</v>
      </c>
      <c r="T114" s="19">
        <v>18386179217</v>
      </c>
      <c r="U114" s="20">
        <v>78.5</v>
      </c>
      <c r="V114" s="102">
        <f t="shared" si="9"/>
        <v>47.1</v>
      </c>
      <c r="W114" s="102">
        <v>75.67</v>
      </c>
      <c r="X114" s="102">
        <f t="shared" si="10"/>
        <v>30.268</v>
      </c>
      <c r="Y114" s="102">
        <f t="shared" si="11"/>
        <v>77.368</v>
      </c>
      <c r="Z114" s="107" t="s">
        <v>233</v>
      </c>
    </row>
    <row r="115" spans="1:26" ht="32.25" customHeight="1">
      <c r="A115" s="4">
        <v>31</v>
      </c>
      <c r="B115" s="15" t="s">
        <v>2470</v>
      </c>
      <c r="C115" s="15" t="s">
        <v>163</v>
      </c>
      <c r="D115" s="16" t="s">
        <v>2373</v>
      </c>
      <c r="E115" s="6" t="s">
        <v>124</v>
      </c>
      <c r="F115" s="16" t="s">
        <v>2410</v>
      </c>
      <c r="G115" s="16" t="s">
        <v>2374</v>
      </c>
      <c r="H115" s="15" t="s">
        <v>2375</v>
      </c>
      <c r="I115" s="16" t="s">
        <v>1907</v>
      </c>
      <c r="J115" s="16" t="s">
        <v>1923</v>
      </c>
      <c r="K115" s="16" t="s">
        <v>2292</v>
      </c>
      <c r="L115" s="15" t="s">
        <v>1685</v>
      </c>
      <c r="M115" s="16" t="s">
        <v>2376</v>
      </c>
      <c r="N115" s="16" t="s">
        <v>2350</v>
      </c>
      <c r="O115" s="16" t="s">
        <v>1875</v>
      </c>
      <c r="P115" s="16" t="s">
        <v>2337</v>
      </c>
      <c r="Q115" s="17" t="s">
        <v>2367</v>
      </c>
      <c r="R115" s="15" t="s">
        <v>2368</v>
      </c>
      <c r="S115" s="16" t="s">
        <v>1621</v>
      </c>
      <c r="T115" s="19">
        <v>18208418045</v>
      </c>
      <c r="U115" s="20">
        <v>78</v>
      </c>
      <c r="V115" s="102">
        <f t="shared" si="9"/>
        <v>46.8</v>
      </c>
      <c r="W115" s="102">
        <v>84.33</v>
      </c>
      <c r="X115" s="102">
        <f t="shared" si="10"/>
        <v>33.732</v>
      </c>
      <c r="Y115" s="102">
        <f t="shared" si="11"/>
        <v>80.532</v>
      </c>
      <c r="Z115" s="107" t="s">
        <v>231</v>
      </c>
    </row>
    <row r="116" spans="1:26" ht="32.25" customHeight="1">
      <c r="A116" s="4">
        <v>32</v>
      </c>
      <c r="B116" s="15" t="s">
        <v>2285</v>
      </c>
      <c r="C116" s="15" t="s">
        <v>169</v>
      </c>
      <c r="D116" s="16" t="s">
        <v>2362</v>
      </c>
      <c r="E116" s="6" t="s">
        <v>124</v>
      </c>
      <c r="F116" s="16" t="s">
        <v>2597</v>
      </c>
      <c r="G116" s="16" t="s">
        <v>2363</v>
      </c>
      <c r="H116" s="15" t="s">
        <v>2364</v>
      </c>
      <c r="I116" s="16" t="s">
        <v>1933</v>
      </c>
      <c r="J116" s="16" t="s">
        <v>1923</v>
      </c>
      <c r="K116" s="16" t="s">
        <v>2292</v>
      </c>
      <c r="L116" s="15" t="s">
        <v>2365</v>
      </c>
      <c r="M116" s="16" t="s">
        <v>2298</v>
      </c>
      <c r="N116" s="16" t="s">
        <v>2366</v>
      </c>
      <c r="O116" s="16" t="s">
        <v>1875</v>
      </c>
      <c r="P116" s="16" t="s">
        <v>2337</v>
      </c>
      <c r="Q116" s="17" t="s">
        <v>2367</v>
      </c>
      <c r="R116" s="15" t="s">
        <v>2368</v>
      </c>
      <c r="S116" s="16" t="s">
        <v>1621</v>
      </c>
      <c r="T116" s="19">
        <v>13765522190</v>
      </c>
      <c r="U116" s="20">
        <v>79</v>
      </c>
      <c r="V116" s="102">
        <f t="shared" si="9"/>
        <v>47.4</v>
      </c>
      <c r="W116" s="102">
        <v>82.67</v>
      </c>
      <c r="X116" s="102">
        <f t="shared" si="10"/>
        <v>33.068000000000005</v>
      </c>
      <c r="Y116" s="102">
        <f t="shared" si="11"/>
        <v>80.468</v>
      </c>
      <c r="Z116" s="96" t="s">
        <v>232</v>
      </c>
    </row>
    <row r="117" spans="1:26" ht="32.25" customHeight="1">
      <c r="A117" s="4">
        <v>33</v>
      </c>
      <c r="B117" s="15" t="s">
        <v>2311</v>
      </c>
      <c r="C117" s="15" t="s">
        <v>177</v>
      </c>
      <c r="D117" s="16" t="s">
        <v>2369</v>
      </c>
      <c r="E117" s="6" t="s">
        <v>124</v>
      </c>
      <c r="F117" s="16" t="s">
        <v>2573</v>
      </c>
      <c r="G117" s="16" t="s">
        <v>2370</v>
      </c>
      <c r="H117" s="15" t="s">
        <v>2371</v>
      </c>
      <c r="I117" s="16" t="s">
        <v>1907</v>
      </c>
      <c r="J117" s="16" t="s">
        <v>1923</v>
      </c>
      <c r="K117" s="16" t="s">
        <v>2292</v>
      </c>
      <c r="L117" s="15" t="s">
        <v>2330</v>
      </c>
      <c r="M117" s="16" t="s">
        <v>791</v>
      </c>
      <c r="N117" s="16" t="s">
        <v>2372</v>
      </c>
      <c r="O117" s="16" t="s">
        <v>1875</v>
      </c>
      <c r="P117" s="16" t="s">
        <v>2337</v>
      </c>
      <c r="Q117" s="17" t="s">
        <v>2367</v>
      </c>
      <c r="R117" s="15" t="s">
        <v>2368</v>
      </c>
      <c r="S117" s="16" t="s">
        <v>1621</v>
      </c>
      <c r="T117" s="19">
        <v>18085642866</v>
      </c>
      <c r="U117" s="20">
        <v>78</v>
      </c>
      <c r="V117" s="102">
        <f aca="true" t="shared" si="12" ref="V117:V148">U117*0.6</f>
        <v>46.8</v>
      </c>
      <c r="W117" s="102">
        <v>82.33</v>
      </c>
      <c r="X117" s="102">
        <f aca="true" t="shared" si="13" ref="X117:X148">W117*0.4</f>
        <v>32.932</v>
      </c>
      <c r="Y117" s="102">
        <f aca="true" t="shared" si="14" ref="Y117:Y148">V117+X117</f>
        <v>79.732</v>
      </c>
      <c r="Z117" s="107" t="s">
        <v>233</v>
      </c>
    </row>
    <row r="118" spans="1:26" ht="32.25" customHeight="1">
      <c r="A118" s="4">
        <v>34</v>
      </c>
      <c r="B118" s="5" t="s">
        <v>2311</v>
      </c>
      <c r="C118" s="5" t="s">
        <v>200</v>
      </c>
      <c r="D118" s="6" t="s">
        <v>793</v>
      </c>
      <c r="E118" s="6" t="s">
        <v>124</v>
      </c>
      <c r="F118" s="6" t="s">
        <v>2398</v>
      </c>
      <c r="G118" s="6" t="s">
        <v>794</v>
      </c>
      <c r="H118" s="5" t="s">
        <v>795</v>
      </c>
      <c r="I118" s="6" t="s">
        <v>1907</v>
      </c>
      <c r="J118" s="6" t="s">
        <v>1923</v>
      </c>
      <c r="K118" s="6" t="s">
        <v>2292</v>
      </c>
      <c r="L118" s="5" t="s">
        <v>2284</v>
      </c>
      <c r="M118" s="6" t="s">
        <v>1127</v>
      </c>
      <c r="N118" s="6" t="s">
        <v>106</v>
      </c>
      <c r="O118" s="6" t="s">
        <v>1875</v>
      </c>
      <c r="P118" s="6" t="s">
        <v>796</v>
      </c>
      <c r="Q118" s="10" t="s">
        <v>797</v>
      </c>
      <c r="R118" s="5" t="s">
        <v>798</v>
      </c>
      <c r="S118" s="6" t="s">
        <v>1621</v>
      </c>
      <c r="T118" s="12">
        <v>13395169464</v>
      </c>
      <c r="U118" s="13">
        <v>82</v>
      </c>
      <c r="V118" s="102">
        <f t="shared" si="12"/>
        <v>49.199999999999996</v>
      </c>
      <c r="W118" s="102">
        <v>81.33</v>
      </c>
      <c r="X118" s="102">
        <f t="shared" si="13"/>
        <v>32.532000000000004</v>
      </c>
      <c r="Y118" s="102">
        <f t="shared" si="14"/>
        <v>81.732</v>
      </c>
      <c r="Z118" s="96" t="s">
        <v>231</v>
      </c>
    </row>
    <row r="119" spans="1:26" ht="32.25" customHeight="1">
      <c r="A119" s="4">
        <v>35</v>
      </c>
      <c r="B119" s="5" t="s">
        <v>2439</v>
      </c>
      <c r="C119" s="5" t="s">
        <v>209</v>
      </c>
      <c r="D119" s="6" t="s">
        <v>815</v>
      </c>
      <c r="E119" s="6" t="s">
        <v>124</v>
      </c>
      <c r="F119" s="6" t="s">
        <v>1527</v>
      </c>
      <c r="G119" s="6" t="s">
        <v>816</v>
      </c>
      <c r="H119" s="5" t="s">
        <v>817</v>
      </c>
      <c r="I119" s="6" t="s">
        <v>2295</v>
      </c>
      <c r="J119" s="6" t="s">
        <v>1923</v>
      </c>
      <c r="K119" s="6" t="s">
        <v>1886</v>
      </c>
      <c r="L119" s="5" t="s">
        <v>2552</v>
      </c>
      <c r="M119" s="6" t="s">
        <v>117</v>
      </c>
      <c r="N119" s="6" t="s">
        <v>113</v>
      </c>
      <c r="O119" s="6" t="s">
        <v>1875</v>
      </c>
      <c r="P119" s="6" t="s">
        <v>796</v>
      </c>
      <c r="Q119" s="10" t="s">
        <v>797</v>
      </c>
      <c r="R119" s="5" t="s">
        <v>798</v>
      </c>
      <c r="S119" s="6" t="s">
        <v>1621</v>
      </c>
      <c r="T119" s="12">
        <v>15652942490</v>
      </c>
      <c r="U119" s="13">
        <v>75</v>
      </c>
      <c r="V119" s="102">
        <f t="shared" si="12"/>
        <v>45</v>
      </c>
      <c r="W119" s="102">
        <v>86.67</v>
      </c>
      <c r="X119" s="102">
        <f t="shared" si="13"/>
        <v>34.668</v>
      </c>
      <c r="Y119" s="102">
        <f t="shared" si="14"/>
        <v>79.668</v>
      </c>
      <c r="Z119" s="96" t="s">
        <v>232</v>
      </c>
    </row>
    <row r="120" spans="1:26" ht="32.25" customHeight="1">
      <c r="A120" s="4">
        <v>36</v>
      </c>
      <c r="B120" s="5" t="s">
        <v>1071</v>
      </c>
      <c r="C120" s="5" t="s">
        <v>210</v>
      </c>
      <c r="D120" s="6" t="s">
        <v>823</v>
      </c>
      <c r="E120" s="6" t="s">
        <v>124</v>
      </c>
      <c r="F120" s="6" t="s">
        <v>1527</v>
      </c>
      <c r="G120" s="6" t="s">
        <v>824</v>
      </c>
      <c r="H120" s="5" t="s">
        <v>825</v>
      </c>
      <c r="I120" s="6" t="s">
        <v>1907</v>
      </c>
      <c r="J120" s="6" t="s">
        <v>1870</v>
      </c>
      <c r="K120" s="6" t="s">
        <v>49</v>
      </c>
      <c r="L120" s="5" t="s">
        <v>2571</v>
      </c>
      <c r="M120" s="6" t="s">
        <v>2294</v>
      </c>
      <c r="N120" s="6" t="s">
        <v>113</v>
      </c>
      <c r="O120" s="6" t="s">
        <v>1875</v>
      </c>
      <c r="P120" s="6" t="s">
        <v>796</v>
      </c>
      <c r="Q120" s="10" t="s">
        <v>797</v>
      </c>
      <c r="R120" s="5" t="s">
        <v>798</v>
      </c>
      <c r="S120" s="6" t="s">
        <v>1621</v>
      </c>
      <c r="T120" s="12">
        <v>18798762026</v>
      </c>
      <c r="U120" s="13">
        <v>74</v>
      </c>
      <c r="V120" s="102">
        <f t="shared" si="12"/>
        <v>44.4</v>
      </c>
      <c r="W120" s="102">
        <v>87</v>
      </c>
      <c r="X120" s="102">
        <f t="shared" si="13"/>
        <v>34.800000000000004</v>
      </c>
      <c r="Y120" s="102">
        <f t="shared" si="14"/>
        <v>79.2</v>
      </c>
      <c r="Z120" s="96" t="s">
        <v>233</v>
      </c>
    </row>
    <row r="121" spans="1:26" ht="32.25" customHeight="1">
      <c r="A121" s="4">
        <v>37</v>
      </c>
      <c r="B121" s="5" t="s">
        <v>1917</v>
      </c>
      <c r="C121" s="5" t="s">
        <v>171</v>
      </c>
      <c r="D121" s="6" t="s">
        <v>820</v>
      </c>
      <c r="E121" s="6" t="s">
        <v>124</v>
      </c>
      <c r="F121" s="6" t="s">
        <v>2398</v>
      </c>
      <c r="G121" s="6" t="s">
        <v>821</v>
      </c>
      <c r="H121" s="5" t="s">
        <v>822</v>
      </c>
      <c r="I121" s="6" t="s">
        <v>1998</v>
      </c>
      <c r="J121" s="6" t="s">
        <v>1870</v>
      </c>
      <c r="K121" s="6" t="s">
        <v>1886</v>
      </c>
      <c r="L121" s="5" t="s">
        <v>2491</v>
      </c>
      <c r="M121" s="6" t="s">
        <v>1374</v>
      </c>
      <c r="N121" s="6" t="s">
        <v>106</v>
      </c>
      <c r="O121" s="6" t="s">
        <v>1875</v>
      </c>
      <c r="P121" s="6" t="s">
        <v>796</v>
      </c>
      <c r="Q121" s="10" t="s">
        <v>797</v>
      </c>
      <c r="R121" s="5" t="s">
        <v>798</v>
      </c>
      <c r="S121" s="6" t="s">
        <v>1621</v>
      </c>
      <c r="T121" s="12">
        <v>15519153130</v>
      </c>
      <c r="U121" s="13">
        <v>74</v>
      </c>
      <c r="V121" s="102">
        <f t="shared" si="12"/>
        <v>44.4</v>
      </c>
      <c r="W121" s="102">
        <v>85</v>
      </c>
      <c r="X121" s="102">
        <f t="shared" si="13"/>
        <v>34</v>
      </c>
      <c r="Y121" s="102">
        <f t="shared" si="14"/>
        <v>78.4</v>
      </c>
      <c r="Z121" s="96" t="s">
        <v>2308</v>
      </c>
    </row>
    <row r="122" spans="1:26" ht="32.25" customHeight="1">
      <c r="A122" s="4">
        <v>38</v>
      </c>
      <c r="B122" s="5" t="s">
        <v>2315</v>
      </c>
      <c r="C122" s="5" t="s">
        <v>151</v>
      </c>
      <c r="D122" s="6" t="s">
        <v>809</v>
      </c>
      <c r="E122" s="6" t="s">
        <v>124</v>
      </c>
      <c r="F122" s="6" t="s">
        <v>2451</v>
      </c>
      <c r="G122" s="6" t="s">
        <v>810</v>
      </c>
      <c r="H122" s="5" t="s">
        <v>811</v>
      </c>
      <c r="I122" s="6" t="s">
        <v>1893</v>
      </c>
      <c r="J122" s="6" t="s">
        <v>1870</v>
      </c>
      <c r="K122" s="6" t="s">
        <v>1886</v>
      </c>
      <c r="L122" s="5" t="s">
        <v>1633</v>
      </c>
      <c r="M122" s="6" t="s">
        <v>2236</v>
      </c>
      <c r="N122" s="6" t="s">
        <v>113</v>
      </c>
      <c r="O122" s="6" t="s">
        <v>1875</v>
      </c>
      <c r="P122" s="6" t="s">
        <v>796</v>
      </c>
      <c r="Q122" s="10" t="s">
        <v>797</v>
      </c>
      <c r="R122" s="5" t="s">
        <v>805</v>
      </c>
      <c r="S122" s="6" t="s">
        <v>1621</v>
      </c>
      <c r="T122" s="12">
        <v>18200278832</v>
      </c>
      <c r="U122" s="13">
        <v>75</v>
      </c>
      <c r="V122" s="102">
        <f t="shared" si="12"/>
        <v>45</v>
      </c>
      <c r="W122" s="102">
        <v>83.33</v>
      </c>
      <c r="X122" s="102">
        <f t="shared" si="13"/>
        <v>33.332</v>
      </c>
      <c r="Y122" s="102">
        <f t="shared" si="14"/>
        <v>78.332</v>
      </c>
      <c r="Z122" s="96" t="s">
        <v>2301</v>
      </c>
    </row>
    <row r="123" spans="1:26" ht="32.25" customHeight="1">
      <c r="A123" s="4">
        <v>39</v>
      </c>
      <c r="B123" s="5" t="s">
        <v>2227</v>
      </c>
      <c r="C123" s="5" t="s">
        <v>208</v>
      </c>
      <c r="D123" s="6" t="s">
        <v>806</v>
      </c>
      <c r="E123" s="6" t="s">
        <v>124</v>
      </c>
      <c r="F123" s="6" t="s">
        <v>1448</v>
      </c>
      <c r="G123" s="6" t="s">
        <v>807</v>
      </c>
      <c r="H123" s="5" t="s">
        <v>808</v>
      </c>
      <c r="I123" s="6" t="s">
        <v>1913</v>
      </c>
      <c r="J123" s="6" t="s">
        <v>1923</v>
      </c>
      <c r="K123" s="6" t="s">
        <v>1886</v>
      </c>
      <c r="L123" s="5" t="s">
        <v>1126</v>
      </c>
      <c r="M123" s="6" t="s">
        <v>1975</v>
      </c>
      <c r="N123" s="6" t="s">
        <v>99</v>
      </c>
      <c r="O123" s="6" t="s">
        <v>1875</v>
      </c>
      <c r="P123" s="6" t="s">
        <v>796</v>
      </c>
      <c r="Q123" s="10" t="s">
        <v>797</v>
      </c>
      <c r="R123" s="5" t="s">
        <v>798</v>
      </c>
      <c r="S123" s="6" t="s">
        <v>1621</v>
      </c>
      <c r="T123" s="12">
        <v>18786319080</v>
      </c>
      <c r="U123" s="13">
        <v>76</v>
      </c>
      <c r="V123" s="102">
        <f t="shared" si="12"/>
        <v>45.6</v>
      </c>
      <c r="W123" s="102">
        <v>81.67</v>
      </c>
      <c r="X123" s="102">
        <f t="shared" si="13"/>
        <v>32.668</v>
      </c>
      <c r="Y123" s="102">
        <f t="shared" si="14"/>
        <v>78.268</v>
      </c>
      <c r="Z123" s="96" t="s">
        <v>1636</v>
      </c>
    </row>
    <row r="124" spans="1:26" ht="32.25" customHeight="1">
      <c r="A124" s="4">
        <v>40</v>
      </c>
      <c r="B124" s="5" t="s">
        <v>1705</v>
      </c>
      <c r="C124" s="5" t="s">
        <v>143</v>
      </c>
      <c r="D124" s="6" t="s">
        <v>812</v>
      </c>
      <c r="E124" s="6" t="s">
        <v>124</v>
      </c>
      <c r="F124" s="6" t="s">
        <v>1448</v>
      </c>
      <c r="G124" s="6" t="s">
        <v>813</v>
      </c>
      <c r="H124" s="5" t="s">
        <v>814</v>
      </c>
      <c r="I124" s="6" t="s">
        <v>1930</v>
      </c>
      <c r="J124" s="6" t="s">
        <v>1870</v>
      </c>
      <c r="K124" s="6" t="s">
        <v>1661</v>
      </c>
      <c r="L124" s="5" t="s">
        <v>770</v>
      </c>
      <c r="M124" s="6" t="s">
        <v>116</v>
      </c>
      <c r="N124" s="6" t="s">
        <v>113</v>
      </c>
      <c r="O124" s="6" t="s">
        <v>1875</v>
      </c>
      <c r="P124" s="6" t="s">
        <v>796</v>
      </c>
      <c r="Q124" s="10" t="s">
        <v>797</v>
      </c>
      <c r="R124" s="5" t="s">
        <v>805</v>
      </c>
      <c r="S124" s="6" t="s">
        <v>1621</v>
      </c>
      <c r="T124" s="12">
        <v>18985267978</v>
      </c>
      <c r="U124" s="13">
        <v>75</v>
      </c>
      <c r="V124" s="102">
        <f t="shared" si="12"/>
        <v>45</v>
      </c>
      <c r="W124" s="102">
        <v>82.33</v>
      </c>
      <c r="X124" s="102">
        <f t="shared" si="13"/>
        <v>32.932</v>
      </c>
      <c r="Y124" s="102">
        <f t="shared" si="14"/>
        <v>77.932</v>
      </c>
      <c r="Z124" s="96" t="s">
        <v>1917</v>
      </c>
    </row>
    <row r="125" spans="1:26" ht="32.25" customHeight="1">
      <c r="A125" s="4">
        <v>41</v>
      </c>
      <c r="B125" s="5" t="s">
        <v>2493</v>
      </c>
      <c r="C125" s="5" t="s">
        <v>206</v>
      </c>
      <c r="D125" s="6" t="s">
        <v>799</v>
      </c>
      <c r="E125" s="6" t="s">
        <v>124</v>
      </c>
      <c r="F125" s="6" t="s">
        <v>1527</v>
      </c>
      <c r="G125" s="6" t="s">
        <v>800</v>
      </c>
      <c r="H125" s="5" t="s">
        <v>801</v>
      </c>
      <c r="I125" s="6" t="s">
        <v>1933</v>
      </c>
      <c r="J125" s="6" t="s">
        <v>1923</v>
      </c>
      <c r="K125" s="6" t="s">
        <v>1886</v>
      </c>
      <c r="L125" s="5" t="s">
        <v>1980</v>
      </c>
      <c r="M125" s="6" t="s">
        <v>1153</v>
      </c>
      <c r="N125" s="6" t="s">
        <v>106</v>
      </c>
      <c r="O125" s="6" t="s">
        <v>1875</v>
      </c>
      <c r="P125" s="6" t="s">
        <v>796</v>
      </c>
      <c r="Q125" s="10" t="s">
        <v>797</v>
      </c>
      <c r="R125" s="5" t="s">
        <v>798</v>
      </c>
      <c r="S125" s="6" t="s">
        <v>1621</v>
      </c>
      <c r="T125" s="12">
        <v>15185025132</v>
      </c>
      <c r="U125" s="13">
        <v>79</v>
      </c>
      <c r="V125" s="102">
        <f t="shared" si="12"/>
        <v>47.4</v>
      </c>
      <c r="W125" s="102">
        <v>75.67</v>
      </c>
      <c r="X125" s="102">
        <f t="shared" si="13"/>
        <v>30.268</v>
      </c>
      <c r="Y125" s="102">
        <f t="shared" si="14"/>
        <v>77.668</v>
      </c>
      <c r="Z125" s="96" t="s">
        <v>1889</v>
      </c>
    </row>
    <row r="126" spans="1:26" ht="32.25" customHeight="1">
      <c r="A126" s="4">
        <v>42</v>
      </c>
      <c r="B126" s="5" t="s">
        <v>2504</v>
      </c>
      <c r="C126" s="5" t="s">
        <v>147</v>
      </c>
      <c r="D126" s="6" t="s">
        <v>2554</v>
      </c>
      <c r="E126" s="6" t="s">
        <v>124</v>
      </c>
      <c r="F126" s="6" t="s">
        <v>1527</v>
      </c>
      <c r="G126" s="6" t="s">
        <v>818</v>
      </c>
      <c r="H126" s="5" t="s">
        <v>819</v>
      </c>
      <c r="I126" s="6" t="s">
        <v>2295</v>
      </c>
      <c r="J126" s="6" t="s">
        <v>1870</v>
      </c>
      <c r="K126" s="6" t="s">
        <v>2292</v>
      </c>
      <c r="L126" s="5" t="s">
        <v>1633</v>
      </c>
      <c r="M126" s="6" t="s">
        <v>2294</v>
      </c>
      <c r="N126" s="6" t="s">
        <v>114</v>
      </c>
      <c r="O126" s="6" t="s">
        <v>1875</v>
      </c>
      <c r="P126" s="6" t="s">
        <v>796</v>
      </c>
      <c r="Q126" s="10" t="s">
        <v>797</v>
      </c>
      <c r="R126" s="5" t="s">
        <v>798</v>
      </c>
      <c r="S126" s="6" t="s">
        <v>1621</v>
      </c>
      <c r="T126" s="12">
        <v>15329465930</v>
      </c>
      <c r="U126" s="13">
        <v>74.5</v>
      </c>
      <c r="V126" s="102">
        <f t="shared" si="12"/>
        <v>44.699999999999996</v>
      </c>
      <c r="W126" s="102">
        <v>81.83</v>
      </c>
      <c r="X126" s="102">
        <f t="shared" si="13"/>
        <v>32.732</v>
      </c>
      <c r="Y126" s="102">
        <f t="shared" si="14"/>
        <v>77.43199999999999</v>
      </c>
      <c r="Z126" s="96" t="s">
        <v>2288</v>
      </c>
    </row>
    <row r="127" spans="1:26" ht="32.25" customHeight="1">
      <c r="A127" s="4">
        <v>43</v>
      </c>
      <c r="B127" s="5" t="s">
        <v>1918</v>
      </c>
      <c r="C127" s="5" t="s">
        <v>211</v>
      </c>
      <c r="D127" s="6" t="s">
        <v>848</v>
      </c>
      <c r="E127" s="6" t="s">
        <v>124</v>
      </c>
      <c r="F127" s="6" t="s">
        <v>2451</v>
      </c>
      <c r="G127" s="6" t="s">
        <v>826</v>
      </c>
      <c r="H127" s="5" t="s">
        <v>827</v>
      </c>
      <c r="I127" s="6" t="s">
        <v>1900</v>
      </c>
      <c r="J127" s="6" t="s">
        <v>1870</v>
      </c>
      <c r="K127" s="6" t="s">
        <v>2292</v>
      </c>
      <c r="L127" s="5" t="s">
        <v>2202</v>
      </c>
      <c r="M127" s="6" t="s">
        <v>1974</v>
      </c>
      <c r="N127" s="6" t="s">
        <v>106</v>
      </c>
      <c r="O127" s="6" t="s">
        <v>1875</v>
      </c>
      <c r="P127" s="6" t="s">
        <v>796</v>
      </c>
      <c r="Q127" s="10" t="s">
        <v>797</v>
      </c>
      <c r="R127" s="5" t="s">
        <v>805</v>
      </c>
      <c r="S127" s="6" t="s">
        <v>1621</v>
      </c>
      <c r="T127" s="12">
        <v>18685661881</v>
      </c>
      <c r="U127" s="13">
        <v>73.5</v>
      </c>
      <c r="V127" s="102">
        <f t="shared" si="12"/>
        <v>44.1</v>
      </c>
      <c r="W127" s="102">
        <v>82.33</v>
      </c>
      <c r="X127" s="102">
        <f t="shared" si="13"/>
        <v>32.932</v>
      </c>
      <c r="Y127" s="102">
        <f t="shared" si="14"/>
        <v>77.03200000000001</v>
      </c>
      <c r="Z127" s="96" t="s">
        <v>2311</v>
      </c>
    </row>
    <row r="128" spans="1:26" ht="32.25" customHeight="1">
      <c r="A128" s="4">
        <v>44</v>
      </c>
      <c r="B128" s="5" t="s">
        <v>2328</v>
      </c>
      <c r="C128" s="5" t="s">
        <v>207</v>
      </c>
      <c r="D128" s="6" t="s">
        <v>802</v>
      </c>
      <c r="E128" s="6" t="s">
        <v>124</v>
      </c>
      <c r="F128" s="6" t="s">
        <v>2451</v>
      </c>
      <c r="G128" s="6" t="s">
        <v>803</v>
      </c>
      <c r="H128" s="5" t="s">
        <v>804</v>
      </c>
      <c r="I128" s="6" t="s">
        <v>1869</v>
      </c>
      <c r="J128" s="6" t="s">
        <v>1923</v>
      </c>
      <c r="K128" s="6" t="s">
        <v>1886</v>
      </c>
      <c r="L128" s="5" t="s">
        <v>2234</v>
      </c>
      <c r="M128" s="6" t="s">
        <v>1127</v>
      </c>
      <c r="N128" s="6" t="s">
        <v>106</v>
      </c>
      <c r="O128" s="6" t="s">
        <v>1875</v>
      </c>
      <c r="P128" s="6" t="s">
        <v>796</v>
      </c>
      <c r="Q128" s="10" t="s">
        <v>797</v>
      </c>
      <c r="R128" s="5" t="s">
        <v>805</v>
      </c>
      <c r="S128" s="6" t="s">
        <v>1621</v>
      </c>
      <c r="T128" s="12">
        <v>18798614550</v>
      </c>
      <c r="U128" s="13">
        <v>76</v>
      </c>
      <c r="V128" s="102">
        <f t="shared" si="12"/>
        <v>45.6</v>
      </c>
      <c r="W128" s="102">
        <v>77</v>
      </c>
      <c r="X128" s="102">
        <f t="shared" si="13"/>
        <v>30.8</v>
      </c>
      <c r="Y128" s="102">
        <f t="shared" si="14"/>
        <v>76.4</v>
      </c>
      <c r="Z128" s="96" t="s">
        <v>2319</v>
      </c>
    </row>
    <row r="129" spans="1:26" ht="32.25" customHeight="1">
      <c r="A129" s="4">
        <v>45</v>
      </c>
      <c r="B129" s="5" t="s">
        <v>2321</v>
      </c>
      <c r="C129" s="5" t="s">
        <v>198</v>
      </c>
      <c r="D129" s="6" t="s">
        <v>828</v>
      </c>
      <c r="E129" s="6" t="s">
        <v>124</v>
      </c>
      <c r="F129" s="6" t="s">
        <v>2398</v>
      </c>
      <c r="G129" s="6" t="s">
        <v>829</v>
      </c>
      <c r="H129" s="5" t="s">
        <v>830</v>
      </c>
      <c r="I129" s="6" t="s">
        <v>1869</v>
      </c>
      <c r="J129" s="6" t="s">
        <v>1923</v>
      </c>
      <c r="K129" s="6" t="s">
        <v>1886</v>
      </c>
      <c r="L129" s="5" t="s">
        <v>1980</v>
      </c>
      <c r="M129" s="6" t="s">
        <v>1127</v>
      </c>
      <c r="N129" s="6" t="s">
        <v>114</v>
      </c>
      <c r="O129" s="6" t="s">
        <v>1875</v>
      </c>
      <c r="P129" s="6" t="s">
        <v>796</v>
      </c>
      <c r="Q129" s="10" t="s">
        <v>797</v>
      </c>
      <c r="R129" s="5" t="s">
        <v>798</v>
      </c>
      <c r="S129" s="6" t="s">
        <v>1621</v>
      </c>
      <c r="T129" s="12">
        <v>18208500804</v>
      </c>
      <c r="U129" s="13">
        <v>73</v>
      </c>
      <c r="V129" s="102">
        <f t="shared" si="12"/>
        <v>43.8</v>
      </c>
      <c r="W129" s="102">
        <v>75.67</v>
      </c>
      <c r="X129" s="102">
        <f t="shared" si="13"/>
        <v>30.268</v>
      </c>
      <c r="Y129" s="102">
        <f t="shared" si="14"/>
        <v>74.068</v>
      </c>
      <c r="Z129" s="96" t="s">
        <v>2321</v>
      </c>
    </row>
    <row r="130" spans="1:26" ht="32.25" customHeight="1">
      <c r="A130" s="4">
        <v>46</v>
      </c>
      <c r="B130" s="5" t="s">
        <v>849</v>
      </c>
      <c r="C130" s="5" t="s">
        <v>141</v>
      </c>
      <c r="D130" s="6" t="s">
        <v>831</v>
      </c>
      <c r="E130" s="6" t="s">
        <v>124</v>
      </c>
      <c r="F130" s="6" t="s">
        <v>1421</v>
      </c>
      <c r="G130" s="6" t="s">
        <v>832</v>
      </c>
      <c r="H130" s="5" t="s">
        <v>833</v>
      </c>
      <c r="I130" s="6" t="s">
        <v>1869</v>
      </c>
      <c r="J130" s="6" t="s">
        <v>1870</v>
      </c>
      <c r="K130" s="6" t="s">
        <v>1886</v>
      </c>
      <c r="L130" s="5" t="s">
        <v>1931</v>
      </c>
      <c r="M130" s="6" t="s">
        <v>789</v>
      </c>
      <c r="N130" s="6" t="s">
        <v>113</v>
      </c>
      <c r="O130" s="6" t="s">
        <v>1875</v>
      </c>
      <c r="P130" s="6" t="s">
        <v>796</v>
      </c>
      <c r="Q130" s="10" t="s">
        <v>797</v>
      </c>
      <c r="R130" s="5" t="s">
        <v>798</v>
      </c>
      <c r="S130" s="6" t="s">
        <v>1621</v>
      </c>
      <c r="T130" s="12">
        <v>13885179810</v>
      </c>
      <c r="U130" s="13">
        <v>73</v>
      </c>
      <c r="V130" s="102">
        <f t="shared" si="12"/>
        <v>43.8</v>
      </c>
      <c r="W130" s="102"/>
      <c r="X130" s="102">
        <f t="shared" si="13"/>
        <v>0</v>
      </c>
      <c r="Y130" s="102">
        <f t="shared" si="14"/>
        <v>43.8</v>
      </c>
      <c r="Z130" s="96" t="s">
        <v>1634</v>
      </c>
    </row>
    <row r="131" spans="1:26" ht="32.25" customHeight="1">
      <c r="A131" s="4">
        <v>47</v>
      </c>
      <c r="B131" s="5" t="s">
        <v>1880</v>
      </c>
      <c r="C131" s="5" t="s">
        <v>212</v>
      </c>
      <c r="D131" s="6" t="s">
        <v>484</v>
      </c>
      <c r="E131" s="6" t="s">
        <v>124</v>
      </c>
      <c r="F131" s="6" t="s">
        <v>1421</v>
      </c>
      <c r="G131" s="6" t="s">
        <v>485</v>
      </c>
      <c r="H131" s="5" t="s">
        <v>486</v>
      </c>
      <c r="I131" s="6" t="s">
        <v>2310</v>
      </c>
      <c r="J131" s="6" t="s">
        <v>1923</v>
      </c>
      <c r="K131" s="6" t="s">
        <v>1886</v>
      </c>
      <c r="L131" s="5" t="s">
        <v>2348</v>
      </c>
      <c r="M131" s="6" t="s">
        <v>2294</v>
      </c>
      <c r="N131" s="6" t="s">
        <v>487</v>
      </c>
      <c r="O131" s="6" t="s">
        <v>1875</v>
      </c>
      <c r="P131" s="6" t="s">
        <v>488</v>
      </c>
      <c r="Q131" s="10" t="s">
        <v>489</v>
      </c>
      <c r="R131" s="5" t="s">
        <v>490</v>
      </c>
      <c r="S131" s="6" t="s">
        <v>1621</v>
      </c>
      <c r="T131" s="12">
        <v>18786029851</v>
      </c>
      <c r="U131" s="13">
        <v>76.5</v>
      </c>
      <c r="V131" s="102">
        <f t="shared" si="12"/>
        <v>45.9</v>
      </c>
      <c r="W131" s="102">
        <v>86.67</v>
      </c>
      <c r="X131" s="102">
        <f t="shared" si="13"/>
        <v>34.668</v>
      </c>
      <c r="Y131" s="102">
        <f t="shared" si="14"/>
        <v>80.568</v>
      </c>
      <c r="Z131" s="107" t="s">
        <v>231</v>
      </c>
    </row>
    <row r="132" spans="1:26" ht="32.25" customHeight="1">
      <c r="A132" s="4">
        <v>48</v>
      </c>
      <c r="B132" s="5" t="s">
        <v>1640</v>
      </c>
      <c r="C132" s="5" t="s">
        <v>148</v>
      </c>
      <c r="D132" s="6" t="s">
        <v>851</v>
      </c>
      <c r="E132" s="6" t="s">
        <v>124</v>
      </c>
      <c r="F132" s="6" t="s">
        <v>1421</v>
      </c>
      <c r="G132" s="6" t="s">
        <v>491</v>
      </c>
      <c r="H132" s="5" t="s">
        <v>492</v>
      </c>
      <c r="I132" s="6" t="s">
        <v>1907</v>
      </c>
      <c r="J132" s="6" t="s">
        <v>1870</v>
      </c>
      <c r="K132" s="6" t="s">
        <v>1886</v>
      </c>
      <c r="L132" s="5" t="s">
        <v>2380</v>
      </c>
      <c r="M132" s="6" t="s">
        <v>2236</v>
      </c>
      <c r="N132" s="6" t="s">
        <v>487</v>
      </c>
      <c r="O132" s="6" t="s">
        <v>1875</v>
      </c>
      <c r="P132" s="6" t="s">
        <v>488</v>
      </c>
      <c r="Q132" s="10" t="s">
        <v>489</v>
      </c>
      <c r="R132" s="5" t="s">
        <v>490</v>
      </c>
      <c r="S132" s="6" t="s">
        <v>1621</v>
      </c>
      <c r="T132" s="12">
        <v>18215541705</v>
      </c>
      <c r="U132" s="13">
        <v>73</v>
      </c>
      <c r="V132" s="102">
        <f t="shared" si="12"/>
        <v>43.8</v>
      </c>
      <c r="W132" s="102">
        <v>79.33</v>
      </c>
      <c r="X132" s="102">
        <f t="shared" si="13"/>
        <v>31.732</v>
      </c>
      <c r="Y132" s="102">
        <f t="shared" si="14"/>
        <v>75.532</v>
      </c>
      <c r="Z132" s="107" t="s">
        <v>232</v>
      </c>
    </row>
    <row r="133" spans="1:26" ht="32.25" customHeight="1">
      <c r="A133" s="4">
        <v>49</v>
      </c>
      <c r="B133" s="5" t="s">
        <v>1889</v>
      </c>
      <c r="C133" s="5" t="s">
        <v>153</v>
      </c>
      <c r="D133" s="6" t="s">
        <v>493</v>
      </c>
      <c r="E133" s="6" t="s">
        <v>124</v>
      </c>
      <c r="F133" s="6" t="s">
        <v>1421</v>
      </c>
      <c r="G133" s="6" t="s">
        <v>494</v>
      </c>
      <c r="H133" s="5" t="s">
        <v>495</v>
      </c>
      <c r="I133" s="6" t="s">
        <v>1907</v>
      </c>
      <c r="J133" s="6" t="s">
        <v>1870</v>
      </c>
      <c r="K133" s="6" t="s">
        <v>1886</v>
      </c>
      <c r="L133" s="5" t="s">
        <v>2355</v>
      </c>
      <c r="M133" s="6" t="s">
        <v>496</v>
      </c>
      <c r="N133" s="6" t="s">
        <v>487</v>
      </c>
      <c r="O133" s="6" t="s">
        <v>1875</v>
      </c>
      <c r="P133" s="6" t="s">
        <v>488</v>
      </c>
      <c r="Q133" s="10" t="s">
        <v>489</v>
      </c>
      <c r="R133" s="5" t="s">
        <v>490</v>
      </c>
      <c r="S133" s="6" t="s">
        <v>1621</v>
      </c>
      <c r="T133" s="12">
        <v>18581299352</v>
      </c>
      <c r="U133" s="13">
        <v>70</v>
      </c>
      <c r="V133" s="102">
        <f t="shared" si="12"/>
        <v>42</v>
      </c>
      <c r="W133" s="102">
        <v>79</v>
      </c>
      <c r="X133" s="102">
        <f t="shared" si="13"/>
        <v>31.6</v>
      </c>
      <c r="Y133" s="102">
        <f t="shared" si="14"/>
        <v>73.6</v>
      </c>
      <c r="Z133" s="96" t="s">
        <v>233</v>
      </c>
    </row>
    <row r="134" spans="1:26" ht="32.25" customHeight="1">
      <c r="A134" s="4">
        <v>50</v>
      </c>
      <c r="B134" s="5" t="s">
        <v>1936</v>
      </c>
      <c r="C134" s="5" t="s">
        <v>150</v>
      </c>
      <c r="D134" s="6" t="s">
        <v>497</v>
      </c>
      <c r="E134" s="6" t="s">
        <v>124</v>
      </c>
      <c r="F134" s="6" t="s">
        <v>1421</v>
      </c>
      <c r="G134" s="6" t="s">
        <v>498</v>
      </c>
      <c r="H134" s="5" t="s">
        <v>499</v>
      </c>
      <c r="I134" s="6" t="s">
        <v>1900</v>
      </c>
      <c r="J134" s="6" t="s">
        <v>1923</v>
      </c>
      <c r="K134" s="6" t="s">
        <v>1886</v>
      </c>
      <c r="L134" s="5" t="s">
        <v>500</v>
      </c>
      <c r="M134" s="6" t="s">
        <v>2294</v>
      </c>
      <c r="N134" s="6" t="s">
        <v>487</v>
      </c>
      <c r="O134" s="6" t="s">
        <v>1875</v>
      </c>
      <c r="P134" s="6" t="s">
        <v>488</v>
      </c>
      <c r="Q134" s="10" t="s">
        <v>489</v>
      </c>
      <c r="R134" s="5" t="s">
        <v>490</v>
      </c>
      <c r="S134" s="6" t="s">
        <v>1621</v>
      </c>
      <c r="T134" s="12">
        <v>18285110415</v>
      </c>
      <c r="U134" s="13">
        <v>70</v>
      </c>
      <c r="V134" s="102">
        <f t="shared" si="12"/>
        <v>42</v>
      </c>
      <c r="W134" s="102">
        <v>69</v>
      </c>
      <c r="X134" s="102">
        <f t="shared" si="13"/>
        <v>27.6</v>
      </c>
      <c r="Y134" s="102">
        <f t="shared" si="14"/>
        <v>69.6</v>
      </c>
      <c r="Z134" s="107" t="s">
        <v>240</v>
      </c>
    </row>
    <row r="135" spans="1:26" ht="32.25" customHeight="1">
      <c r="A135" s="4">
        <v>51</v>
      </c>
      <c r="B135" s="5" t="s">
        <v>1917</v>
      </c>
      <c r="C135" s="5" t="s">
        <v>174</v>
      </c>
      <c r="D135" s="6" t="s">
        <v>502</v>
      </c>
      <c r="E135" s="6" t="s">
        <v>124</v>
      </c>
      <c r="F135" s="6" t="s">
        <v>1536</v>
      </c>
      <c r="G135" s="6" t="s">
        <v>503</v>
      </c>
      <c r="H135" s="5" t="s">
        <v>504</v>
      </c>
      <c r="I135" s="6" t="s">
        <v>1913</v>
      </c>
      <c r="J135" s="6" t="s">
        <v>1923</v>
      </c>
      <c r="K135" s="6" t="s">
        <v>1661</v>
      </c>
      <c r="L135" s="5" t="s">
        <v>2408</v>
      </c>
      <c r="M135" s="6" t="s">
        <v>1888</v>
      </c>
      <c r="N135" s="6" t="s">
        <v>505</v>
      </c>
      <c r="O135" s="6" t="s">
        <v>1875</v>
      </c>
      <c r="P135" s="6" t="s">
        <v>488</v>
      </c>
      <c r="Q135" s="10" t="s">
        <v>506</v>
      </c>
      <c r="R135" s="5" t="s">
        <v>507</v>
      </c>
      <c r="S135" s="6" t="s">
        <v>1621</v>
      </c>
      <c r="T135" s="12">
        <v>18083609819</v>
      </c>
      <c r="U135" s="13">
        <v>75.5</v>
      </c>
      <c r="V135" s="102">
        <f t="shared" si="12"/>
        <v>45.3</v>
      </c>
      <c r="W135" s="102">
        <v>81.33</v>
      </c>
      <c r="X135" s="102">
        <f t="shared" si="13"/>
        <v>32.532000000000004</v>
      </c>
      <c r="Y135" s="102">
        <f t="shared" si="14"/>
        <v>77.832</v>
      </c>
      <c r="Z135" s="107" t="s">
        <v>231</v>
      </c>
    </row>
    <row r="136" spans="1:26" ht="32.25" customHeight="1">
      <c r="A136" s="4">
        <v>52</v>
      </c>
      <c r="B136" s="5" t="s">
        <v>2308</v>
      </c>
      <c r="C136" s="5" t="s">
        <v>162</v>
      </c>
      <c r="D136" s="6" t="s">
        <v>1330</v>
      </c>
      <c r="E136" s="6" t="s">
        <v>124</v>
      </c>
      <c r="F136" s="6" t="s">
        <v>1536</v>
      </c>
      <c r="G136" s="6" t="s">
        <v>513</v>
      </c>
      <c r="H136" s="5" t="s">
        <v>514</v>
      </c>
      <c r="I136" s="6" t="s">
        <v>1893</v>
      </c>
      <c r="J136" s="6" t="s">
        <v>1870</v>
      </c>
      <c r="K136" s="6" t="s">
        <v>1886</v>
      </c>
      <c r="L136" s="5" t="s">
        <v>2381</v>
      </c>
      <c r="M136" s="6" t="s">
        <v>2294</v>
      </c>
      <c r="N136" s="6" t="s">
        <v>505</v>
      </c>
      <c r="O136" s="6" t="s">
        <v>1875</v>
      </c>
      <c r="P136" s="6" t="s">
        <v>488</v>
      </c>
      <c r="Q136" s="10" t="s">
        <v>506</v>
      </c>
      <c r="R136" s="5" t="s">
        <v>507</v>
      </c>
      <c r="S136" s="6" t="s">
        <v>1621</v>
      </c>
      <c r="T136" s="12">
        <v>18786092651</v>
      </c>
      <c r="U136" s="13">
        <v>70</v>
      </c>
      <c r="V136" s="102">
        <f t="shared" si="12"/>
        <v>42</v>
      </c>
      <c r="W136" s="102">
        <v>82.33</v>
      </c>
      <c r="X136" s="102">
        <f t="shared" si="13"/>
        <v>32.932</v>
      </c>
      <c r="Y136" s="102">
        <f t="shared" si="14"/>
        <v>74.932</v>
      </c>
      <c r="Z136" s="107" t="s">
        <v>232</v>
      </c>
    </row>
    <row r="137" spans="1:26" ht="32.25" customHeight="1">
      <c r="A137" s="4">
        <v>53</v>
      </c>
      <c r="B137" s="5" t="s">
        <v>2297</v>
      </c>
      <c r="C137" s="5" t="s">
        <v>213</v>
      </c>
      <c r="D137" s="6" t="s">
        <v>515</v>
      </c>
      <c r="E137" s="6" t="s">
        <v>124</v>
      </c>
      <c r="F137" s="6" t="s">
        <v>1536</v>
      </c>
      <c r="G137" s="6" t="s">
        <v>516</v>
      </c>
      <c r="H137" s="5" t="s">
        <v>517</v>
      </c>
      <c r="I137" s="6" t="s">
        <v>2281</v>
      </c>
      <c r="J137" s="6" t="s">
        <v>1923</v>
      </c>
      <c r="K137" s="6" t="s">
        <v>2292</v>
      </c>
      <c r="L137" s="5" t="s">
        <v>518</v>
      </c>
      <c r="M137" s="6" t="s">
        <v>1972</v>
      </c>
      <c r="N137" s="6" t="s">
        <v>505</v>
      </c>
      <c r="O137" s="6" t="s">
        <v>1875</v>
      </c>
      <c r="P137" s="6" t="s">
        <v>488</v>
      </c>
      <c r="Q137" s="10" t="s">
        <v>506</v>
      </c>
      <c r="R137" s="5" t="s">
        <v>507</v>
      </c>
      <c r="S137" s="6" t="s">
        <v>1621</v>
      </c>
      <c r="T137" s="12">
        <v>18634263323</v>
      </c>
      <c r="U137" s="13">
        <v>70</v>
      </c>
      <c r="V137" s="102">
        <f t="shared" si="12"/>
        <v>42</v>
      </c>
      <c r="W137" s="102">
        <v>80</v>
      </c>
      <c r="X137" s="102">
        <f t="shared" si="13"/>
        <v>32</v>
      </c>
      <c r="Y137" s="102">
        <f t="shared" si="14"/>
        <v>74</v>
      </c>
      <c r="Z137" s="107" t="s">
        <v>185</v>
      </c>
    </row>
    <row r="138" spans="1:26" ht="32.25" customHeight="1">
      <c r="A138" s="4">
        <v>54</v>
      </c>
      <c r="B138" s="5" t="s">
        <v>1932</v>
      </c>
      <c r="C138" s="5" t="s">
        <v>197</v>
      </c>
      <c r="D138" s="6" t="s">
        <v>508</v>
      </c>
      <c r="E138" s="6" t="s">
        <v>124</v>
      </c>
      <c r="F138" s="6" t="s">
        <v>1536</v>
      </c>
      <c r="G138" s="6" t="s">
        <v>509</v>
      </c>
      <c r="H138" s="5" t="s">
        <v>510</v>
      </c>
      <c r="I138" s="6" t="s">
        <v>2310</v>
      </c>
      <c r="J138" s="6" t="s">
        <v>1923</v>
      </c>
      <c r="K138" s="6" t="s">
        <v>1886</v>
      </c>
      <c r="L138" s="5" t="s">
        <v>1400</v>
      </c>
      <c r="M138" s="6" t="s">
        <v>511</v>
      </c>
      <c r="N138" s="6" t="s">
        <v>512</v>
      </c>
      <c r="O138" s="6" t="s">
        <v>1875</v>
      </c>
      <c r="P138" s="6" t="s">
        <v>488</v>
      </c>
      <c r="Q138" s="10" t="s">
        <v>506</v>
      </c>
      <c r="R138" s="5" t="s">
        <v>507</v>
      </c>
      <c r="S138" s="6" t="s">
        <v>1621</v>
      </c>
      <c r="T138" s="12">
        <v>18886204047</v>
      </c>
      <c r="U138" s="13">
        <v>74</v>
      </c>
      <c r="V138" s="102">
        <f t="shared" si="12"/>
        <v>44.4</v>
      </c>
      <c r="W138" s="102">
        <v>68.33</v>
      </c>
      <c r="X138" s="102">
        <f t="shared" si="13"/>
        <v>27.332</v>
      </c>
      <c r="Y138" s="102">
        <f t="shared" si="14"/>
        <v>71.732</v>
      </c>
      <c r="Z138" s="96" t="s">
        <v>240</v>
      </c>
    </row>
    <row r="139" spans="1:26" ht="32.25" customHeight="1">
      <c r="A139" s="4">
        <v>55</v>
      </c>
      <c r="B139" s="5" t="s">
        <v>2311</v>
      </c>
      <c r="C139" s="5" t="s">
        <v>215</v>
      </c>
      <c r="D139" s="6" t="s">
        <v>528</v>
      </c>
      <c r="E139" s="6" t="s">
        <v>124</v>
      </c>
      <c r="F139" s="6" t="s">
        <v>1466</v>
      </c>
      <c r="G139" s="6" t="s">
        <v>529</v>
      </c>
      <c r="H139" s="5" t="s">
        <v>530</v>
      </c>
      <c r="I139" s="6" t="s">
        <v>1869</v>
      </c>
      <c r="J139" s="6" t="s">
        <v>1923</v>
      </c>
      <c r="K139" s="6" t="s">
        <v>1886</v>
      </c>
      <c r="L139" s="5" t="s">
        <v>2354</v>
      </c>
      <c r="M139" s="6" t="s">
        <v>2294</v>
      </c>
      <c r="N139" s="6" t="s">
        <v>531</v>
      </c>
      <c r="O139" s="6" t="s">
        <v>1875</v>
      </c>
      <c r="P139" s="6" t="s">
        <v>488</v>
      </c>
      <c r="Q139" s="10" t="s">
        <v>523</v>
      </c>
      <c r="R139" s="5" t="s">
        <v>524</v>
      </c>
      <c r="S139" s="6" t="s">
        <v>1621</v>
      </c>
      <c r="T139" s="12">
        <v>18785102805</v>
      </c>
      <c r="U139" s="13">
        <v>70</v>
      </c>
      <c r="V139" s="102">
        <f t="shared" si="12"/>
        <v>42</v>
      </c>
      <c r="W139" s="102">
        <v>83.33</v>
      </c>
      <c r="X139" s="102">
        <f t="shared" si="13"/>
        <v>33.332</v>
      </c>
      <c r="Y139" s="102">
        <f t="shared" si="14"/>
        <v>75.332</v>
      </c>
      <c r="Z139" s="107" t="s">
        <v>231</v>
      </c>
    </row>
    <row r="140" spans="1:26" ht="32.25" customHeight="1">
      <c r="A140" s="4">
        <v>56</v>
      </c>
      <c r="B140" s="5" t="s">
        <v>1636</v>
      </c>
      <c r="C140" s="5" t="s">
        <v>214</v>
      </c>
      <c r="D140" s="6" t="s">
        <v>519</v>
      </c>
      <c r="E140" s="6" t="s">
        <v>124</v>
      </c>
      <c r="F140" s="6" t="s">
        <v>1466</v>
      </c>
      <c r="G140" s="6" t="s">
        <v>520</v>
      </c>
      <c r="H140" s="5" t="s">
        <v>521</v>
      </c>
      <c r="I140" s="6" t="s">
        <v>1689</v>
      </c>
      <c r="J140" s="6" t="s">
        <v>1923</v>
      </c>
      <c r="K140" s="6" t="s">
        <v>1886</v>
      </c>
      <c r="L140" s="21" t="s">
        <v>2359</v>
      </c>
      <c r="M140" s="6" t="s">
        <v>2294</v>
      </c>
      <c r="N140" s="6" t="s">
        <v>522</v>
      </c>
      <c r="O140" s="6" t="s">
        <v>1875</v>
      </c>
      <c r="P140" s="6" t="s">
        <v>488</v>
      </c>
      <c r="Q140" s="10" t="s">
        <v>523</v>
      </c>
      <c r="R140" s="5" t="s">
        <v>524</v>
      </c>
      <c r="S140" s="6" t="s">
        <v>1621</v>
      </c>
      <c r="T140" s="12">
        <v>18785034067</v>
      </c>
      <c r="U140" s="13">
        <v>72</v>
      </c>
      <c r="V140" s="102">
        <f t="shared" si="12"/>
        <v>43.199999999999996</v>
      </c>
      <c r="W140" s="102">
        <v>79.33</v>
      </c>
      <c r="X140" s="102">
        <f t="shared" si="13"/>
        <v>31.732</v>
      </c>
      <c r="Y140" s="102">
        <f t="shared" si="14"/>
        <v>74.93199999999999</v>
      </c>
      <c r="Z140" s="96" t="s">
        <v>232</v>
      </c>
    </row>
    <row r="141" spans="1:26" ht="32.25" customHeight="1">
      <c r="A141" s="4">
        <v>57</v>
      </c>
      <c r="B141" s="5" t="s">
        <v>2321</v>
      </c>
      <c r="C141" s="5" t="s">
        <v>141</v>
      </c>
      <c r="D141" s="6" t="s">
        <v>525</v>
      </c>
      <c r="E141" s="6" t="s">
        <v>124</v>
      </c>
      <c r="F141" s="6" t="s">
        <v>1466</v>
      </c>
      <c r="G141" s="6" t="s">
        <v>526</v>
      </c>
      <c r="H141" s="5" t="s">
        <v>527</v>
      </c>
      <c r="I141" s="6" t="s">
        <v>2055</v>
      </c>
      <c r="J141" s="6" t="s">
        <v>1923</v>
      </c>
      <c r="K141" s="6" t="s">
        <v>2292</v>
      </c>
      <c r="L141" s="5" t="s">
        <v>2359</v>
      </c>
      <c r="M141" s="6" t="s">
        <v>2294</v>
      </c>
      <c r="N141" s="6" t="s">
        <v>522</v>
      </c>
      <c r="O141" s="6" t="s">
        <v>1875</v>
      </c>
      <c r="P141" s="6" t="s">
        <v>488</v>
      </c>
      <c r="Q141" s="10" t="s">
        <v>523</v>
      </c>
      <c r="R141" s="5" t="s">
        <v>524</v>
      </c>
      <c r="S141" s="6" t="s">
        <v>1621</v>
      </c>
      <c r="T141" s="12">
        <v>18285123392</v>
      </c>
      <c r="U141" s="13">
        <v>71</v>
      </c>
      <c r="V141" s="102">
        <f t="shared" si="12"/>
        <v>42.6</v>
      </c>
      <c r="W141" s="102"/>
      <c r="X141" s="102">
        <f t="shared" si="13"/>
        <v>0</v>
      </c>
      <c r="Y141" s="102">
        <f t="shared" si="14"/>
        <v>42.6</v>
      </c>
      <c r="Z141" s="107" t="s">
        <v>233</v>
      </c>
    </row>
    <row r="142" spans="1:26" ht="32.25" customHeight="1">
      <c r="A142" s="4">
        <v>58</v>
      </c>
      <c r="B142" s="5"/>
      <c r="C142" s="5" t="s">
        <v>139</v>
      </c>
      <c r="D142" s="55" t="s">
        <v>420</v>
      </c>
      <c r="E142" s="6" t="s">
        <v>124</v>
      </c>
      <c r="F142" s="23" t="s">
        <v>93</v>
      </c>
      <c r="G142" s="24" t="s">
        <v>421</v>
      </c>
      <c r="H142" s="56" t="s">
        <v>422</v>
      </c>
      <c r="I142" s="55" t="s">
        <v>1907</v>
      </c>
      <c r="J142" s="55" t="s">
        <v>1923</v>
      </c>
      <c r="K142" s="55" t="s">
        <v>1886</v>
      </c>
      <c r="L142" s="55">
        <v>1990.8</v>
      </c>
      <c r="M142" s="55" t="s">
        <v>2120</v>
      </c>
      <c r="N142" s="55" t="s">
        <v>423</v>
      </c>
      <c r="O142" s="55" t="s">
        <v>1875</v>
      </c>
      <c r="P142" s="23" t="s">
        <v>538</v>
      </c>
      <c r="Q142" s="57" t="s">
        <v>539</v>
      </c>
      <c r="R142" s="58" t="s">
        <v>418</v>
      </c>
      <c r="S142" s="58" t="s">
        <v>1621</v>
      </c>
      <c r="T142" s="55">
        <v>18798002807</v>
      </c>
      <c r="U142" s="59">
        <v>71</v>
      </c>
      <c r="V142" s="102">
        <f t="shared" si="12"/>
        <v>42.6</v>
      </c>
      <c r="W142" s="102">
        <v>88.67</v>
      </c>
      <c r="X142" s="102">
        <f t="shared" si="13"/>
        <v>35.468</v>
      </c>
      <c r="Y142" s="102">
        <f t="shared" si="14"/>
        <v>78.06800000000001</v>
      </c>
      <c r="Z142" s="107" t="s">
        <v>231</v>
      </c>
    </row>
    <row r="143" spans="1:26" ht="32.25" customHeight="1">
      <c r="A143" s="4">
        <v>59</v>
      </c>
      <c r="B143" s="5"/>
      <c r="C143" s="5" t="s">
        <v>216</v>
      </c>
      <c r="D143" s="55" t="s">
        <v>413</v>
      </c>
      <c r="E143" s="6" t="s">
        <v>124</v>
      </c>
      <c r="F143" s="23" t="s">
        <v>414</v>
      </c>
      <c r="G143" s="24" t="s">
        <v>415</v>
      </c>
      <c r="H143" s="56" t="s">
        <v>416</v>
      </c>
      <c r="I143" s="55" t="s">
        <v>1907</v>
      </c>
      <c r="J143" s="55" t="s">
        <v>1870</v>
      </c>
      <c r="K143" s="55" t="s">
        <v>1886</v>
      </c>
      <c r="L143" s="55" t="s">
        <v>1701</v>
      </c>
      <c r="M143" s="55" t="s">
        <v>1935</v>
      </c>
      <c r="N143" s="55" t="s">
        <v>417</v>
      </c>
      <c r="O143" s="55" t="s">
        <v>2176</v>
      </c>
      <c r="P143" s="23" t="s">
        <v>538</v>
      </c>
      <c r="Q143" s="57" t="s">
        <v>539</v>
      </c>
      <c r="R143" s="58" t="s">
        <v>418</v>
      </c>
      <c r="S143" s="58" t="s">
        <v>1621</v>
      </c>
      <c r="T143" s="55" t="s">
        <v>419</v>
      </c>
      <c r="U143" s="59">
        <v>73</v>
      </c>
      <c r="V143" s="102">
        <f t="shared" si="12"/>
        <v>43.8</v>
      </c>
      <c r="W143" s="102">
        <v>79.67</v>
      </c>
      <c r="X143" s="102">
        <f t="shared" si="13"/>
        <v>31.868000000000002</v>
      </c>
      <c r="Y143" s="102">
        <f t="shared" si="14"/>
        <v>75.668</v>
      </c>
      <c r="Z143" s="96" t="s">
        <v>232</v>
      </c>
    </row>
    <row r="144" spans="1:26" ht="32.25" customHeight="1">
      <c r="A144" s="4">
        <v>60</v>
      </c>
      <c r="B144" s="5"/>
      <c r="C144" s="5" t="s">
        <v>193</v>
      </c>
      <c r="D144" s="55" t="s">
        <v>431</v>
      </c>
      <c r="E144" s="6" t="s">
        <v>124</v>
      </c>
      <c r="F144" s="23" t="s">
        <v>414</v>
      </c>
      <c r="G144" s="24" t="s">
        <v>432</v>
      </c>
      <c r="H144" s="56" t="s">
        <v>433</v>
      </c>
      <c r="I144" s="55" t="s">
        <v>1907</v>
      </c>
      <c r="J144" s="55" t="s">
        <v>1923</v>
      </c>
      <c r="K144" s="55" t="s">
        <v>1661</v>
      </c>
      <c r="L144" s="55" t="s">
        <v>2655</v>
      </c>
      <c r="M144" s="55" t="s">
        <v>1401</v>
      </c>
      <c r="N144" s="55" t="s">
        <v>2615</v>
      </c>
      <c r="O144" s="55" t="s">
        <v>1875</v>
      </c>
      <c r="P144" s="23" t="s">
        <v>538</v>
      </c>
      <c r="Q144" s="57" t="s">
        <v>539</v>
      </c>
      <c r="R144" s="58" t="s">
        <v>418</v>
      </c>
      <c r="S144" s="58" t="s">
        <v>1621</v>
      </c>
      <c r="T144" s="55" t="s">
        <v>434</v>
      </c>
      <c r="U144" s="59">
        <v>62</v>
      </c>
      <c r="V144" s="102">
        <f t="shared" si="12"/>
        <v>37.199999999999996</v>
      </c>
      <c r="W144" s="102">
        <v>75.33</v>
      </c>
      <c r="X144" s="102">
        <f t="shared" si="13"/>
        <v>30.132</v>
      </c>
      <c r="Y144" s="102">
        <f t="shared" si="14"/>
        <v>67.332</v>
      </c>
      <c r="Z144" s="107" t="s">
        <v>233</v>
      </c>
    </row>
    <row r="145" spans="1:26" ht="32.25" customHeight="1">
      <c r="A145" s="4">
        <v>61</v>
      </c>
      <c r="B145" s="5"/>
      <c r="C145" s="5" t="s">
        <v>195</v>
      </c>
      <c r="D145" s="55" t="s">
        <v>427</v>
      </c>
      <c r="E145" s="6" t="s">
        <v>124</v>
      </c>
      <c r="F145" s="23" t="s">
        <v>414</v>
      </c>
      <c r="G145" s="24" t="s">
        <v>428</v>
      </c>
      <c r="H145" s="56" t="s">
        <v>429</v>
      </c>
      <c r="I145" s="55" t="s">
        <v>1907</v>
      </c>
      <c r="J145" s="55" t="s">
        <v>1870</v>
      </c>
      <c r="K145" s="55" t="s">
        <v>1661</v>
      </c>
      <c r="L145" s="55" t="s">
        <v>1299</v>
      </c>
      <c r="M145" s="55" t="s">
        <v>1197</v>
      </c>
      <c r="N145" s="55" t="s">
        <v>2060</v>
      </c>
      <c r="O145" s="55" t="s">
        <v>2176</v>
      </c>
      <c r="P145" s="23" t="s">
        <v>538</v>
      </c>
      <c r="Q145" s="57" t="s">
        <v>539</v>
      </c>
      <c r="R145" s="58" t="s">
        <v>418</v>
      </c>
      <c r="S145" s="58" t="s">
        <v>1621</v>
      </c>
      <c r="T145" s="55" t="s">
        <v>430</v>
      </c>
      <c r="U145" s="59">
        <v>63</v>
      </c>
      <c r="V145" s="102">
        <f t="shared" si="12"/>
        <v>37.8</v>
      </c>
      <c r="W145" s="102">
        <v>71.67</v>
      </c>
      <c r="X145" s="102">
        <f t="shared" si="13"/>
        <v>28.668000000000003</v>
      </c>
      <c r="Y145" s="102">
        <f t="shared" si="14"/>
        <v>66.468</v>
      </c>
      <c r="Z145" s="107" t="s">
        <v>2308</v>
      </c>
    </row>
    <row r="146" spans="1:26" ht="32.25" customHeight="1">
      <c r="A146" s="4">
        <v>62</v>
      </c>
      <c r="B146" s="5"/>
      <c r="C146" s="5" t="s">
        <v>179</v>
      </c>
      <c r="D146" s="55" t="s">
        <v>424</v>
      </c>
      <c r="E146" s="6" t="s">
        <v>124</v>
      </c>
      <c r="F146" s="23" t="s">
        <v>93</v>
      </c>
      <c r="G146" s="24" t="s">
        <v>425</v>
      </c>
      <c r="H146" s="56" t="s">
        <v>426</v>
      </c>
      <c r="I146" s="55" t="s">
        <v>1893</v>
      </c>
      <c r="J146" s="55" t="s">
        <v>1923</v>
      </c>
      <c r="K146" s="55" t="s">
        <v>1886</v>
      </c>
      <c r="L146" s="55">
        <v>1991.7</v>
      </c>
      <c r="M146" s="55" t="s">
        <v>2170</v>
      </c>
      <c r="N146" s="55" t="s">
        <v>764</v>
      </c>
      <c r="O146" s="55" t="s">
        <v>1875</v>
      </c>
      <c r="P146" s="23" t="s">
        <v>538</v>
      </c>
      <c r="Q146" s="57" t="s">
        <v>539</v>
      </c>
      <c r="R146" s="58" t="s">
        <v>418</v>
      </c>
      <c r="S146" s="58" t="s">
        <v>1621</v>
      </c>
      <c r="T146" s="55">
        <v>18311776918</v>
      </c>
      <c r="U146" s="59">
        <v>66</v>
      </c>
      <c r="V146" s="102">
        <f t="shared" si="12"/>
        <v>39.6</v>
      </c>
      <c r="W146" s="102">
        <v>62.67</v>
      </c>
      <c r="X146" s="102">
        <f t="shared" si="13"/>
        <v>25.068</v>
      </c>
      <c r="Y146" s="102">
        <f t="shared" si="14"/>
        <v>64.668</v>
      </c>
      <c r="Z146" s="96" t="s">
        <v>2301</v>
      </c>
    </row>
    <row r="147" spans="1:26" ht="32.25" customHeight="1">
      <c r="A147" s="4">
        <v>63</v>
      </c>
      <c r="B147" s="5"/>
      <c r="C147" s="5" t="s">
        <v>189</v>
      </c>
      <c r="D147" s="55" t="s">
        <v>442</v>
      </c>
      <c r="E147" s="6" t="s">
        <v>124</v>
      </c>
      <c r="F147" s="23" t="s">
        <v>414</v>
      </c>
      <c r="G147" s="24" t="s">
        <v>443</v>
      </c>
      <c r="H147" s="56" t="s">
        <v>444</v>
      </c>
      <c r="I147" s="55" t="s">
        <v>1869</v>
      </c>
      <c r="J147" s="55" t="s">
        <v>1870</v>
      </c>
      <c r="K147" s="55" t="s">
        <v>1661</v>
      </c>
      <c r="L147" s="55" t="s">
        <v>2014</v>
      </c>
      <c r="M147" s="55" t="s">
        <v>1873</v>
      </c>
      <c r="N147" s="55" t="s">
        <v>2600</v>
      </c>
      <c r="O147" s="55" t="s">
        <v>2176</v>
      </c>
      <c r="P147" s="23" t="s">
        <v>538</v>
      </c>
      <c r="Q147" s="57" t="s">
        <v>539</v>
      </c>
      <c r="R147" s="58" t="s">
        <v>418</v>
      </c>
      <c r="S147" s="58" t="s">
        <v>1621</v>
      </c>
      <c r="T147" s="55" t="s">
        <v>445</v>
      </c>
      <c r="U147" s="59">
        <v>57</v>
      </c>
      <c r="V147" s="102">
        <f t="shared" si="12"/>
        <v>34.199999999999996</v>
      </c>
      <c r="W147" s="102">
        <v>76</v>
      </c>
      <c r="X147" s="102">
        <f t="shared" si="13"/>
        <v>30.400000000000002</v>
      </c>
      <c r="Y147" s="102">
        <f t="shared" si="14"/>
        <v>64.6</v>
      </c>
      <c r="Z147" s="107" t="s">
        <v>1636</v>
      </c>
    </row>
    <row r="148" spans="1:26" ht="32.25" customHeight="1">
      <c r="A148" s="4">
        <v>64</v>
      </c>
      <c r="B148" s="5"/>
      <c r="C148" s="5" t="s">
        <v>217</v>
      </c>
      <c r="D148" s="55" t="s">
        <v>2229</v>
      </c>
      <c r="E148" s="6" t="s">
        <v>124</v>
      </c>
      <c r="F148" s="23" t="s">
        <v>414</v>
      </c>
      <c r="G148" s="24" t="s">
        <v>439</v>
      </c>
      <c r="H148" s="56" t="s">
        <v>440</v>
      </c>
      <c r="I148" s="55" t="s">
        <v>1998</v>
      </c>
      <c r="J148" s="55" t="s">
        <v>1923</v>
      </c>
      <c r="K148" s="55" t="s">
        <v>1661</v>
      </c>
      <c r="L148" s="55" t="s">
        <v>1221</v>
      </c>
      <c r="M148" s="55" t="s">
        <v>1632</v>
      </c>
      <c r="N148" s="55" t="s">
        <v>792</v>
      </c>
      <c r="O148" s="55" t="s">
        <v>2176</v>
      </c>
      <c r="P148" s="23" t="s">
        <v>538</v>
      </c>
      <c r="Q148" s="57" t="s">
        <v>539</v>
      </c>
      <c r="R148" s="58" t="s">
        <v>418</v>
      </c>
      <c r="S148" s="58" t="s">
        <v>1621</v>
      </c>
      <c r="T148" s="55" t="s">
        <v>441</v>
      </c>
      <c r="U148" s="59">
        <v>57</v>
      </c>
      <c r="V148" s="102">
        <f t="shared" si="12"/>
        <v>34.199999999999996</v>
      </c>
      <c r="W148" s="102">
        <v>75.67</v>
      </c>
      <c r="X148" s="102">
        <f t="shared" si="13"/>
        <v>30.268</v>
      </c>
      <c r="Y148" s="102">
        <f t="shared" si="14"/>
        <v>64.46799999999999</v>
      </c>
      <c r="Z148" s="107" t="s">
        <v>1917</v>
      </c>
    </row>
    <row r="149" spans="1:26" ht="32.25" customHeight="1">
      <c r="A149" s="4">
        <v>65</v>
      </c>
      <c r="B149" s="5"/>
      <c r="C149" s="5" t="s">
        <v>175</v>
      </c>
      <c r="D149" s="55" t="s">
        <v>446</v>
      </c>
      <c r="E149" s="6" t="s">
        <v>124</v>
      </c>
      <c r="F149" s="23" t="s">
        <v>414</v>
      </c>
      <c r="G149" s="24" t="s">
        <v>447</v>
      </c>
      <c r="H149" s="56" t="s">
        <v>448</v>
      </c>
      <c r="I149" s="55" t="s">
        <v>1907</v>
      </c>
      <c r="J149" s="55" t="s">
        <v>1923</v>
      </c>
      <c r="K149" s="55" t="s">
        <v>1661</v>
      </c>
      <c r="L149" s="55" t="s">
        <v>449</v>
      </c>
      <c r="M149" s="55" t="s">
        <v>1873</v>
      </c>
      <c r="N149" s="55" t="s">
        <v>450</v>
      </c>
      <c r="O149" s="55" t="s">
        <v>2176</v>
      </c>
      <c r="P149" s="23" t="s">
        <v>538</v>
      </c>
      <c r="Q149" s="57" t="s">
        <v>539</v>
      </c>
      <c r="R149" s="58" t="s">
        <v>418</v>
      </c>
      <c r="S149" s="58" t="s">
        <v>1621</v>
      </c>
      <c r="T149" s="55" t="s">
        <v>451</v>
      </c>
      <c r="U149" s="59">
        <v>57</v>
      </c>
      <c r="V149" s="102">
        <f aca="true" t="shared" si="15" ref="V149:V159">U149*0.6</f>
        <v>34.199999999999996</v>
      </c>
      <c r="W149" s="102">
        <v>64.33</v>
      </c>
      <c r="X149" s="102">
        <f aca="true" t="shared" si="16" ref="X149:X159">W149*0.4</f>
        <v>25.732</v>
      </c>
      <c r="Y149" s="102">
        <f aca="true" t="shared" si="17" ref="Y149:Y159">V149+X149</f>
        <v>59.931999999999995</v>
      </c>
      <c r="Z149" s="96" t="s">
        <v>1889</v>
      </c>
    </row>
    <row r="150" spans="1:26" ht="32.25" customHeight="1">
      <c r="A150" s="4">
        <v>66</v>
      </c>
      <c r="B150" s="5"/>
      <c r="C150" s="5" t="s">
        <v>141</v>
      </c>
      <c r="D150" s="55" t="s">
        <v>435</v>
      </c>
      <c r="E150" s="6" t="s">
        <v>124</v>
      </c>
      <c r="F150" s="23" t="s">
        <v>414</v>
      </c>
      <c r="G150" s="24" t="s">
        <v>436</v>
      </c>
      <c r="H150" s="56" t="s">
        <v>437</v>
      </c>
      <c r="I150" s="55" t="s">
        <v>1907</v>
      </c>
      <c r="J150" s="55" t="s">
        <v>1870</v>
      </c>
      <c r="K150" s="55" t="s">
        <v>1661</v>
      </c>
      <c r="L150" s="55" t="s">
        <v>1980</v>
      </c>
      <c r="M150" s="55" t="s">
        <v>94</v>
      </c>
      <c r="N150" s="55" t="s">
        <v>700</v>
      </c>
      <c r="O150" s="55" t="s">
        <v>2176</v>
      </c>
      <c r="P150" s="23" t="s">
        <v>538</v>
      </c>
      <c r="Q150" s="57" t="s">
        <v>539</v>
      </c>
      <c r="R150" s="58" t="s">
        <v>418</v>
      </c>
      <c r="S150" s="58" t="s">
        <v>1621</v>
      </c>
      <c r="T150" s="55" t="s">
        <v>438</v>
      </c>
      <c r="U150" s="59">
        <v>58</v>
      </c>
      <c r="V150" s="102">
        <f t="shared" si="15"/>
        <v>34.8</v>
      </c>
      <c r="W150" s="102"/>
      <c r="X150" s="102">
        <f t="shared" si="16"/>
        <v>0</v>
      </c>
      <c r="Y150" s="102">
        <f t="shared" si="17"/>
        <v>34.8</v>
      </c>
      <c r="Z150" s="107" t="s">
        <v>2288</v>
      </c>
    </row>
    <row r="151" spans="1:26" ht="32.25" customHeight="1">
      <c r="A151" s="4">
        <v>67</v>
      </c>
      <c r="B151" s="5"/>
      <c r="C151" s="5" t="s">
        <v>137</v>
      </c>
      <c r="D151" s="55" t="s">
        <v>774</v>
      </c>
      <c r="E151" s="6" t="s">
        <v>124</v>
      </c>
      <c r="F151" s="23" t="s">
        <v>414</v>
      </c>
      <c r="G151" s="24" t="s">
        <v>452</v>
      </c>
      <c r="H151" s="56" t="s">
        <v>453</v>
      </c>
      <c r="I151" s="55" t="s">
        <v>1907</v>
      </c>
      <c r="J151" s="55" t="s">
        <v>1923</v>
      </c>
      <c r="K151" s="55" t="s">
        <v>1661</v>
      </c>
      <c r="L151" s="55" t="s">
        <v>1939</v>
      </c>
      <c r="M151" s="55" t="s">
        <v>454</v>
      </c>
      <c r="N151" s="55"/>
      <c r="O151" s="55" t="s">
        <v>455</v>
      </c>
      <c r="P151" s="23" t="s">
        <v>538</v>
      </c>
      <c r="Q151" s="57" t="s">
        <v>539</v>
      </c>
      <c r="R151" s="55" t="s">
        <v>456</v>
      </c>
      <c r="S151" s="58" t="s">
        <v>1621</v>
      </c>
      <c r="T151" s="55" t="s">
        <v>457</v>
      </c>
      <c r="U151" s="59">
        <v>63</v>
      </c>
      <c r="V151" s="102">
        <f t="shared" si="15"/>
        <v>37.8</v>
      </c>
      <c r="W151" s="102">
        <v>87.67</v>
      </c>
      <c r="X151" s="102">
        <f t="shared" si="16"/>
        <v>35.068000000000005</v>
      </c>
      <c r="Y151" s="102">
        <f t="shared" si="17"/>
        <v>72.868</v>
      </c>
      <c r="Z151" s="96" t="s">
        <v>231</v>
      </c>
    </row>
    <row r="152" spans="1:26" ht="32.25" customHeight="1">
      <c r="A152" s="4">
        <v>68</v>
      </c>
      <c r="B152" s="5"/>
      <c r="C152" s="5" t="s">
        <v>155</v>
      </c>
      <c r="D152" s="55" t="s">
        <v>458</v>
      </c>
      <c r="E152" s="6" t="s">
        <v>124</v>
      </c>
      <c r="F152" s="23" t="s">
        <v>414</v>
      </c>
      <c r="G152" s="24" t="s">
        <v>459</v>
      </c>
      <c r="H152" s="56" t="s">
        <v>460</v>
      </c>
      <c r="I152" s="55" t="s">
        <v>1907</v>
      </c>
      <c r="J152" s="55" t="s">
        <v>1923</v>
      </c>
      <c r="K152" s="55" t="s">
        <v>1661</v>
      </c>
      <c r="L152" s="55" t="s">
        <v>1263</v>
      </c>
      <c r="M152" s="55" t="s">
        <v>853</v>
      </c>
      <c r="N152" s="55" t="s">
        <v>412</v>
      </c>
      <c r="O152" s="55" t="s">
        <v>2176</v>
      </c>
      <c r="P152" s="23" t="s">
        <v>538</v>
      </c>
      <c r="Q152" s="57" t="s">
        <v>539</v>
      </c>
      <c r="R152" s="55" t="s">
        <v>456</v>
      </c>
      <c r="S152" s="58" t="s">
        <v>1621</v>
      </c>
      <c r="T152" s="55" t="s">
        <v>461</v>
      </c>
      <c r="U152" s="59">
        <v>63</v>
      </c>
      <c r="V152" s="102">
        <f t="shared" si="15"/>
        <v>37.8</v>
      </c>
      <c r="W152" s="102">
        <v>80</v>
      </c>
      <c r="X152" s="102">
        <f t="shared" si="16"/>
        <v>32</v>
      </c>
      <c r="Y152" s="102">
        <f t="shared" si="17"/>
        <v>69.8</v>
      </c>
      <c r="Z152" s="107" t="s">
        <v>232</v>
      </c>
    </row>
    <row r="153" spans="1:26" ht="32.25" customHeight="1">
      <c r="A153" s="4">
        <v>69</v>
      </c>
      <c r="B153" s="5"/>
      <c r="C153" s="5" t="s">
        <v>149</v>
      </c>
      <c r="D153" s="60" t="s">
        <v>463</v>
      </c>
      <c r="E153" s="6" t="s">
        <v>124</v>
      </c>
      <c r="F153" s="23" t="s">
        <v>414</v>
      </c>
      <c r="G153" s="24" t="s">
        <v>464</v>
      </c>
      <c r="H153" s="56" t="s">
        <v>465</v>
      </c>
      <c r="I153" s="60" t="s">
        <v>1907</v>
      </c>
      <c r="J153" s="60" t="s">
        <v>1923</v>
      </c>
      <c r="K153" s="60" t="s">
        <v>1661</v>
      </c>
      <c r="L153" s="60">
        <v>1983.3</v>
      </c>
      <c r="M153" s="60" t="s">
        <v>791</v>
      </c>
      <c r="N153" s="60" t="s">
        <v>2140</v>
      </c>
      <c r="O153" s="60" t="s">
        <v>1875</v>
      </c>
      <c r="P153" s="23" t="s">
        <v>538</v>
      </c>
      <c r="Q153" s="57" t="s">
        <v>539</v>
      </c>
      <c r="R153" s="55" t="s">
        <v>456</v>
      </c>
      <c r="S153" s="58" t="s">
        <v>1621</v>
      </c>
      <c r="T153" s="60">
        <v>15185981602</v>
      </c>
      <c r="U153" s="59">
        <v>59</v>
      </c>
      <c r="V153" s="102">
        <f t="shared" si="15"/>
        <v>35.4</v>
      </c>
      <c r="W153" s="102">
        <v>76</v>
      </c>
      <c r="X153" s="102">
        <f t="shared" si="16"/>
        <v>30.400000000000002</v>
      </c>
      <c r="Y153" s="102">
        <f t="shared" si="17"/>
        <v>65.8</v>
      </c>
      <c r="Z153" s="96" t="s">
        <v>233</v>
      </c>
    </row>
    <row r="154" spans="1:26" ht="32.25" customHeight="1">
      <c r="A154" s="4">
        <v>70</v>
      </c>
      <c r="B154" s="5"/>
      <c r="C154" s="5" t="s">
        <v>192</v>
      </c>
      <c r="D154" s="60" t="s">
        <v>466</v>
      </c>
      <c r="E154" s="6" t="s">
        <v>124</v>
      </c>
      <c r="F154" s="23" t="s">
        <v>414</v>
      </c>
      <c r="G154" s="24" t="s">
        <v>467</v>
      </c>
      <c r="H154" s="56" t="s">
        <v>468</v>
      </c>
      <c r="I154" s="60" t="s">
        <v>1907</v>
      </c>
      <c r="J154" s="60" t="s">
        <v>1923</v>
      </c>
      <c r="K154" s="60" t="s">
        <v>1661</v>
      </c>
      <c r="L154" s="60">
        <v>1978.11</v>
      </c>
      <c r="M154" s="60" t="s">
        <v>845</v>
      </c>
      <c r="N154" s="60" t="s">
        <v>1799</v>
      </c>
      <c r="O154" s="60" t="s">
        <v>1419</v>
      </c>
      <c r="P154" s="23" t="s">
        <v>538</v>
      </c>
      <c r="Q154" s="57" t="s">
        <v>539</v>
      </c>
      <c r="R154" s="55" t="s">
        <v>456</v>
      </c>
      <c r="S154" s="58" t="s">
        <v>1621</v>
      </c>
      <c r="T154" s="60">
        <v>13765654885</v>
      </c>
      <c r="U154" s="59">
        <v>57</v>
      </c>
      <c r="V154" s="102">
        <f t="shared" si="15"/>
        <v>34.199999999999996</v>
      </c>
      <c r="W154" s="102">
        <v>78</v>
      </c>
      <c r="X154" s="102">
        <f t="shared" si="16"/>
        <v>31.200000000000003</v>
      </c>
      <c r="Y154" s="102">
        <f t="shared" si="17"/>
        <v>65.4</v>
      </c>
      <c r="Z154" s="107" t="s">
        <v>240</v>
      </c>
    </row>
    <row r="155" spans="1:26" ht="32.25" customHeight="1">
      <c r="A155" s="4">
        <v>71</v>
      </c>
      <c r="B155" s="5"/>
      <c r="C155" s="5" t="s">
        <v>138</v>
      </c>
      <c r="D155" s="55" t="s">
        <v>469</v>
      </c>
      <c r="E155" s="6" t="s">
        <v>124</v>
      </c>
      <c r="F155" s="23" t="s">
        <v>414</v>
      </c>
      <c r="G155" s="24" t="s">
        <v>470</v>
      </c>
      <c r="H155" s="56" t="s">
        <v>471</v>
      </c>
      <c r="I155" s="55" t="s">
        <v>1907</v>
      </c>
      <c r="J155" s="55" t="s">
        <v>1923</v>
      </c>
      <c r="K155" s="55" t="s">
        <v>1661</v>
      </c>
      <c r="L155" s="55" t="s">
        <v>1221</v>
      </c>
      <c r="M155" s="55" t="s">
        <v>853</v>
      </c>
      <c r="N155" s="55" t="s">
        <v>95</v>
      </c>
      <c r="O155" s="55" t="s">
        <v>2176</v>
      </c>
      <c r="P155" s="23" t="s">
        <v>538</v>
      </c>
      <c r="Q155" s="57" t="s">
        <v>539</v>
      </c>
      <c r="R155" s="55" t="s">
        <v>456</v>
      </c>
      <c r="S155" s="58" t="s">
        <v>1621</v>
      </c>
      <c r="T155" s="55" t="s">
        <v>472</v>
      </c>
      <c r="U155" s="59">
        <v>56</v>
      </c>
      <c r="V155" s="102">
        <f t="shared" si="15"/>
        <v>33.6</v>
      </c>
      <c r="W155" s="102">
        <v>75.67</v>
      </c>
      <c r="X155" s="102">
        <f t="shared" si="16"/>
        <v>30.268</v>
      </c>
      <c r="Y155" s="102">
        <f t="shared" si="17"/>
        <v>63.868</v>
      </c>
      <c r="Z155" s="107" t="s">
        <v>241</v>
      </c>
    </row>
    <row r="156" spans="1:26" ht="32.25" customHeight="1">
      <c r="A156" s="4">
        <v>72</v>
      </c>
      <c r="B156" s="5"/>
      <c r="C156" s="5" t="s">
        <v>218</v>
      </c>
      <c r="D156" s="60" t="s">
        <v>135</v>
      </c>
      <c r="E156" s="6" t="s">
        <v>124</v>
      </c>
      <c r="F156" s="23" t="s">
        <v>462</v>
      </c>
      <c r="G156" s="24" t="s">
        <v>136</v>
      </c>
      <c r="H156" s="56"/>
      <c r="I156" s="55" t="s">
        <v>1907</v>
      </c>
      <c r="J156" s="55" t="s">
        <v>1923</v>
      </c>
      <c r="K156" s="55" t="s">
        <v>2292</v>
      </c>
      <c r="L156" s="60"/>
      <c r="M156" s="60"/>
      <c r="N156" s="60"/>
      <c r="O156" s="55"/>
      <c r="P156" s="23" t="s">
        <v>538</v>
      </c>
      <c r="Q156" s="57" t="s">
        <v>539</v>
      </c>
      <c r="R156" s="55" t="s">
        <v>456</v>
      </c>
      <c r="S156" s="58" t="s">
        <v>1621</v>
      </c>
      <c r="T156" s="60">
        <v>18932059746</v>
      </c>
      <c r="U156" s="59">
        <v>55</v>
      </c>
      <c r="V156" s="102">
        <f t="shared" si="15"/>
        <v>33</v>
      </c>
      <c r="W156" s="102">
        <v>72</v>
      </c>
      <c r="X156" s="102">
        <f t="shared" si="16"/>
        <v>28.8</v>
      </c>
      <c r="Y156" s="102">
        <f t="shared" si="17"/>
        <v>61.8</v>
      </c>
      <c r="Z156" s="107" t="s">
        <v>242</v>
      </c>
    </row>
    <row r="157" spans="1:26" ht="32.25" customHeight="1">
      <c r="A157" s="4">
        <v>73</v>
      </c>
      <c r="B157" s="5"/>
      <c r="C157" s="5" t="s">
        <v>219</v>
      </c>
      <c r="D157" s="61" t="s">
        <v>477</v>
      </c>
      <c r="E157" s="6" t="s">
        <v>124</v>
      </c>
      <c r="F157" s="62" t="s">
        <v>462</v>
      </c>
      <c r="G157" s="63" t="s">
        <v>478</v>
      </c>
      <c r="H157" s="64" t="s">
        <v>479</v>
      </c>
      <c r="I157" s="65" t="s">
        <v>1907</v>
      </c>
      <c r="J157" s="65" t="s">
        <v>1923</v>
      </c>
      <c r="K157" s="65" t="s">
        <v>1886</v>
      </c>
      <c r="L157" s="61">
        <v>1986.1</v>
      </c>
      <c r="M157" s="61" t="s">
        <v>1632</v>
      </c>
      <c r="N157" s="61" t="s">
        <v>925</v>
      </c>
      <c r="O157" s="65" t="s">
        <v>2176</v>
      </c>
      <c r="P157" s="62" t="s">
        <v>538</v>
      </c>
      <c r="Q157" s="66" t="s">
        <v>539</v>
      </c>
      <c r="R157" s="65" t="s">
        <v>476</v>
      </c>
      <c r="S157" s="67" t="s">
        <v>1621</v>
      </c>
      <c r="T157" s="61">
        <v>18885668128</v>
      </c>
      <c r="U157" s="68">
        <v>64</v>
      </c>
      <c r="V157" s="102">
        <f t="shared" si="15"/>
        <v>38.4</v>
      </c>
      <c r="W157" s="102">
        <v>73</v>
      </c>
      <c r="X157" s="102">
        <f t="shared" si="16"/>
        <v>29.200000000000003</v>
      </c>
      <c r="Y157" s="102">
        <f t="shared" si="17"/>
        <v>67.6</v>
      </c>
      <c r="Z157" s="107" t="s">
        <v>231</v>
      </c>
    </row>
    <row r="158" spans="1:26" ht="32.25" customHeight="1">
      <c r="A158" s="4">
        <v>74</v>
      </c>
      <c r="B158" s="5"/>
      <c r="C158" s="5" t="s">
        <v>164</v>
      </c>
      <c r="D158" s="61" t="s">
        <v>480</v>
      </c>
      <c r="E158" s="6" t="s">
        <v>124</v>
      </c>
      <c r="F158" s="62" t="s">
        <v>462</v>
      </c>
      <c r="G158" s="63" t="s">
        <v>481</v>
      </c>
      <c r="H158" s="64" t="s">
        <v>482</v>
      </c>
      <c r="I158" s="65" t="s">
        <v>1907</v>
      </c>
      <c r="J158" s="65" t="s">
        <v>1923</v>
      </c>
      <c r="K158" s="65" t="s">
        <v>1661</v>
      </c>
      <c r="L158" s="61">
        <v>1990.7</v>
      </c>
      <c r="M158" s="61" t="s">
        <v>92</v>
      </c>
      <c r="N158" s="61" t="s">
        <v>483</v>
      </c>
      <c r="O158" s="65" t="s">
        <v>1875</v>
      </c>
      <c r="P158" s="62" t="s">
        <v>538</v>
      </c>
      <c r="Q158" s="66" t="s">
        <v>539</v>
      </c>
      <c r="R158" s="65" t="s">
        <v>476</v>
      </c>
      <c r="S158" s="67" t="s">
        <v>1621</v>
      </c>
      <c r="T158" s="61">
        <v>18886306323</v>
      </c>
      <c r="U158" s="68">
        <v>61</v>
      </c>
      <c r="V158" s="102">
        <f t="shared" si="15"/>
        <v>36.6</v>
      </c>
      <c r="W158" s="102">
        <v>77.33</v>
      </c>
      <c r="X158" s="102">
        <f t="shared" si="16"/>
        <v>30.932000000000002</v>
      </c>
      <c r="Y158" s="102">
        <f t="shared" si="17"/>
        <v>67.53200000000001</v>
      </c>
      <c r="Z158" s="107" t="s">
        <v>232</v>
      </c>
    </row>
    <row r="159" spans="1:26" ht="32.25" customHeight="1">
      <c r="A159" s="4">
        <v>75</v>
      </c>
      <c r="B159" s="5"/>
      <c r="C159" s="5" t="s">
        <v>141</v>
      </c>
      <c r="D159" s="61" t="s">
        <v>473</v>
      </c>
      <c r="E159" s="6" t="s">
        <v>124</v>
      </c>
      <c r="F159" s="62" t="s">
        <v>462</v>
      </c>
      <c r="G159" s="63" t="s">
        <v>474</v>
      </c>
      <c r="H159" s="64" t="s">
        <v>475</v>
      </c>
      <c r="I159" s="65" t="s">
        <v>1907</v>
      </c>
      <c r="J159" s="65" t="s">
        <v>1923</v>
      </c>
      <c r="K159" s="65" t="s">
        <v>1886</v>
      </c>
      <c r="L159" s="61">
        <v>1990.9</v>
      </c>
      <c r="M159" s="61" t="s">
        <v>2294</v>
      </c>
      <c r="N159" s="61" t="s">
        <v>766</v>
      </c>
      <c r="O159" s="65" t="s">
        <v>1875</v>
      </c>
      <c r="P159" s="62" t="s">
        <v>538</v>
      </c>
      <c r="Q159" s="66" t="s">
        <v>539</v>
      </c>
      <c r="R159" s="65" t="s">
        <v>476</v>
      </c>
      <c r="S159" s="67" t="s">
        <v>1621</v>
      </c>
      <c r="T159" s="61">
        <v>18285010176</v>
      </c>
      <c r="U159" s="68">
        <v>68</v>
      </c>
      <c r="V159" s="102">
        <f t="shared" si="15"/>
        <v>40.8</v>
      </c>
      <c r="W159" s="102"/>
      <c r="X159" s="102">
        <f t="shared" si="16"/>
        <v>0</v>
      </c>
      <c r="Y159" s="102">
        <f t="shared" si="17"/>
        <v>40.8</v>
      </c>
      <c r="Z159" s="96" t="s">
        <v>233</v>
      </c>
    </row>
    <row r="160" spans="22:26" ht="14.25">
      <c r="V160" s="106"/>
      <c r="W160" s="106"/>
      <c r="X160" s="106"/>
      <c r="Y160" s="106"/>
      <c r="Z160" s="135"/>
    </row>
  </sheetData>
  <sheetProtection password="DACA" sheet="1"/>
  <mergeCells count="26">
    <mergeCell ref="Z2:Z3"/>
    <mergeCell ref="O2:O3"/>
    <mergeCell ref="P2:P3"/>
    <mergeCell ref="Q2:Q3"/>
    <mergeCell ref="T2:T3"/>
    <mergeCell ref="V2:V3"/>
    <mergeCell ref="W2:W3"/>
    <mergeCell ref="X2:X3"/>
    <mergeCell ref="Y2:Y3"/>
    <mergeCell ref="I2:I3"/>
    <mergeCell ref="E2:E3"/>
    <mergeCell ref="U2:U3"/>
    <mergeCell ref="K2:K3"/>
    <mergeCell ref="L2:L3"/>
    <mergeCell ref="M2:M3"/>
    <mergeCell ref="J2:J3"/>
    <mergeCell ref="C2:C3"/>
    <mergeCell ref="N2:N3"/>
    <mergeCell ref="A1:Z1"/>
    <mergeCell ref="R2:S2"/>
    <mergeCell ref="A2:A3"/>
    <mergeCell ref="B2:B3"/>
    <mergeCell ref="D2:D3"/>
    <mergeCell ref="F2:F3"/>
    <mergeCell ref="G2:G3"/>
    <mergeCell ref="H2:H3"/>
  </mergeCells>
  <printOptions/>
  <pageMargins left="0.26" right="0.17" top="0.55" bottom="0.55" header="0.31" footer="0.31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Sky123.Org</cp:lastModifiedBy>
  <cp:lastPrinted>2016-08-29T06:10:00Z</cp:lastPrinted>
  <dcterms:created xsi:type="dcterms:W3CDTF">2016-08-16T05:55:00Z</dcterms:created>
  <dcterms:modified xsi:type="dcterms:W3CDTF">2016-08-29T07:50:30Z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