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3050"/>
  </bookViews>
  <sheets>
    <sheet name="Sheet1" sheetId="2" r:id="rId1"/>
  </sheets>
  <definedNames>
    <definedName name="_xlnm._FilterDatabase" localSheetId="0" hidden="1">Sheet1!$A$1:$O$125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<sst xmlns="http://schemas.openxmlformats.org/spreadsheetml/2006/main" count="461">
  <si>
    <t>附件</t>
  </si>
  <si>
    <t>施秉县事业单位2016年下半年公开招聘事业单位工作人员综合成绩公示名单</t>
  </si>
  <si>
    <t>序号</t>
  </si>
  <si>
    <t>姓名</t>
  </si>
  <si>
    <t>性别</t>
  </si>
  <si>
    <t>报名序号</t>
  </si>
  <si>
    <t>面试准考证号码</t>
  </si>
  <si>
    <t>报考单位</t>
  </si>
  <si>
    <t>报考岗位</t>
  </si>
  <si>
    <t>笔试   成绩</t>
  </si>
  <si>
    <t>笔试成绩按60%折算</t>
  </si>
  <si>
    <t>面试   成绩</t>
  </si>
  <si>
    <t>面试成绩按40%折算</t>
  </si>
  <si>
    <t>综合成绩</t>
  </si>
  <si>
    <t>本岗位    综合排名</t>
  </si>
  <si>
    <t>是否入闱体检</t>
  </si>
  <si>
    <t>备注</t>
  </si>
  <si>
    <t>李明珍</t>
  </si>
  <si>
    <t>女</t>
  </si>
  <si>
    <t>02412</t>
  </si>
  <si>
    <t>SBXBNMS201601</t>
  </si>
  <si>
    <t>06001-施秉县全面创建小康活动领导小组办公室</t>
  </si>
  <si>
    <t>0106001-管理岗位</t>
  </si>
  <si>
    <t>是</t>
  </si>
  <si>
    <t/>
  </si>
  <si>
    <t>文春菊</t>
  </si>
  <si>
    <t>11405</t>
  </si>
  <si>
    <t>SBXBNMS201603</t>
  </si>
  <si>
    <t>叶世臣</t>
  </si>
  <si>
    <t>男</t>
  </si>
  <si>
    <t>16072</t>
  </si>
  <si>
    <t>SBXBNMS201602</t>
  </si>
  <si>
    <t>杨海鸿</t>
  </si>
  <si>
    <t>08267</t>
  </si>
  <si>
    <t>SBXBNMS201604</t>
  </si>
  <si>
    <t>06002-施秉县信息产业服务中心</t>
  </si>
  <si>
    <t>0106002-管理岗位</t>
  </si>
  <si>
    <t>张昶</t>
  </si>
  <si>
    <t>01865</t>
  </si>
  <si>
    <t>SBXBNMS201605</t>
  </si>
  <si>
    <t>周鹤</t>
  </si>
  <si>
    <t>11846</t>
  </si>
  <si>
    <t>SBXBNMS201606</t>
  </si>
  <si>
    <t>罗杨</t>
  </si>
  <si>
    <t>19547</t>
  </si>
  <si>
    <t>SBXBNMS201607</t>
  </si>
  <si>
    <t>06003-施秉县人民政府信息中心</t>
  </si>
  <si>
    <t>0106003-管理岗位</t>
  </si>
  <si>
    <t>陈宏辉</t>
  </si>
  <si>
    <t>11999</t>
  </si>
  <si>
    <t>SBXBNMS201609</t>
  </si>
  <si>
    <t>粟泰隆</t>
  </si>
  <si>
    <t>11826</t>
  </si>
  <si>
    <t>SBXBNMS201608</t>
  </si>
  <si>
    <t>刘恩阳</t>
  </si>
  <si>
    <t>15496</t>
  </si>
  <si>
    <t>SBXBNMS201610</t>
  </si>
  <si>
    <t>06004-施秉县白垛乡财政所</t>
  </si>
  <si>
    <t>0106004-管理岗位</t>
  </si>
  <si>
    <t>何开妍</t>
  </si>
  <si>
    <t>13921</t>
  </si>
  <si>
    <t>SBXBNMS201612</t>
  </si>
  <si>
    <t>何茜</t>
  </si>
  <si>
    <t>11383</t>
  </si>
  <si>
    <t>SBXBNMS201611</t>
  </si>
  <si>
    <t>吴磊</t>
  </si>
  <si>
    <t>17452</t>
  </si>
  <si>
    <t>SBXBNMS201614</t>
  </si>
  <si>
    <t>06005-施秉县人民政府国有资产管理办公室</t>
  </si>
  <si>
    <t>0106005-管理岗位</t>
  </si>
  <si>
    <t>蒋德梅</t>
  </si>
  <si>
    <t>04581</t>
  </si>
  <si>
    <t>SBXBNMS201615</t>
  </si>
  <si>
    <t>曹蝶</t>
  </si>
  <si>
    <t>12903</t>
  </si>
  <si>
    <t>SBXBNMS201613</t>
  </si>
  <si>
    <t>潘胜武</t>
  </si>
  <si>
    <t>03231</t>
  </si>
  <si>
    <t>SBXBNMS201616</t>
  </si>
  <si>
    <t>06006-施秉县旅游产业发展服务中心</t>
  </si>
  <si>
    <t>0106006-管理岗位</t>
  </si>
  <si>
    <t>周玮</t>
  </si>
  <si>
    <t>02113</t>
  </si>
  <si>
    <t>SBXBNMS201618</t>
  </si>
  <si>
    <t>徐光宏</t>
  </si>
  <si>
    <t>10058</t>
  </si>
  <si>
    <t>SBXBNMS201617</t>
  </si>
  <si>
    <t>缺考</t>
  </si>
  <si>
    <t>面试缺考</t>
  </si>
  <si>
    <t>杨凤林</t>
  </si>
  <si>
    <t>11664</t>
  </si>
  <si>
    <t>SBXBNMS201619</t>
  </si>
  <si>
    <t>0106007-管理岗位</t>
  </si>
  <si>
    <t>刘丽娜</t>
  </si>
  <si>
    <t>11193</t>
  </si>
  <si>
    <t>SBXBNMS201620</t>
  </si>
  <si>
    <t>王晓兰</t>
  </si>
  <si>
    <t>06657</t>
  </si>
  <si>
    <t>SBXBNMS201621</t>
  </si>
  <si>
    <t>张学兰</t>
  </si>
  <si>
    <t>04105</t>
  </si>
  <si>
    <t>SBXBNMS201624</t>
  </si>
  <si>
    <t>06007-施秉县扶贫开发服务中心</t>
  </si>
  <si>
    <t>0106008-专业技术岗位</t>
  </si>
  <si>
    <t>周允</t>
  </si>
  <si>
    <t>14612</t>
  </si>
  <si>
    <t>SBXBNMS201623</t>
  </si>
  <si>
    <t>杨昌倩</t>
  </si>
  <si>
    <t>14048</t>
  </si>
  <si>
    <t>SBXBNMS201622</t>
  </si>
  <si>
    <t>谌逊熠</t>
  </si>
  <si>
    <t>00609</t>
  </si>
  <si>
    <t>SBXBNMS201625</t>
  </si>
  <si>
    <t>06008-施秉县社会主义新农村建设办公室</t>
  </si>
  <si>
    <t>0106009-管理岗位</t>
  </si>
  <si>
    <t>王福宇</t>
  </si>
  <si>
    <t>11237</t>
  </si>
  <si>
    <t>SBXBNMS201626</t>
  </si>
  <si>
    <t>尹健</t>
  </si>
  <si>
    <t>12070</t>
  </si>
  <si>
    <t>SBXBNMS201627</t>
  </si>
  <si>
    <t>吴大江</t>
  </si>
  <si>
    <t>03658</t>
  </si>
  <si>
    <t>SBXBNMS201628</t>
  </si>
  <si>
    <t>0106010-管理岗位</t>
  </si>
  <si>
    <t>陈禄元</t>
  </si>
  <si>
    <t>06749</t>
  </si>
  <si>
    <t>SBXBNMS201629</t>
  </si>
  <si>
    <t>杨华</t>
  </si>
  <si>
    <t>11093</t>
  </si>
  <si>
    <t>SBXBNMS201630</t>
  </si>
  <si>
    <t>杨晏</t>
  </si>
  <si>
    <t>09291</t>
  </si>
  <si>
    <t>SBXBNMS201632</t>
  </si>
  <si>
    <t>06009-施秉县乡镇统计管理办公室</t>
  </si>
  <si>
    <t>0106011-管理岗位</t>
  </si>
  <si>
    <t>谢子滔</t>
  </si>
  <si>
    <t>03848</t>
  </si>
  <si>
    <t>SBXBNMS201631</t>
  </si>
  <si>
    <t>吴静</t>
  </si>
  <si>
    <t>12788</t>
  </si>
  <si>
    <t>SBXBNMS201633</t>
  </si>
  <si>
    <t>姚伦俊</t>
  </si>
  <si>
    <t>01568</t>
  </si>
  <si>
    <t>SBXBNMS201635</t>
  </si>
  <si>
    <t>06010-施秉县农业技术推广站</t>
  </si>
  <si>
    <t>0106012-专业技术岗位</t>
  </si>
  <si>
    <t>陈亮</t>
  </si>
  <si>
    <t>15472</t>
  </si>
  <si>
    <t>SBXBNMS201634</t>
  </si>
  <si>
    <t>程馨莹</t>
  </si>
  <si>
    <t>02228</t>
  </si>
  <si>
    <t>SBXBNMS201636</t>
  </si>
  <si>
    <t>周明阳</t>
  </si>
  <si>
    <t>02027</t>
  </si>
  <si>
    <t>SBXBNMS201637</t>
  </si>
  <si>
    <t>06011-施秉县植保植检站</t>
  </si>
  <si>
    <t>0106013-专业技术岗位</t>
  </si>
  <si>
    <t>刘远</t>
  </si>
  <si>
    <t>01915</t>
  </si>
  <si>
    <t>SBXBNMS201639</t>
  </si>
  <si>
    <t>吴彩灵</t>
  </si>
  <si>
    <t>14872</t>
  </si>
  <si>
    <t>SBXBNMS201638</t>
  </si>
  <si>
    <t>王强</t>
  </si>
  <si>
    <t>03916</t>
  </si>
  <si>
    <t>SBXBNMS201641</t>
  </si>
  <si>
    <t>曾诚</t>
  </si>
  <si>
    <t>13091</t>
  </si>
  <si>
    <t>SBXBNMS201642</t>
  </si>
  <si>
    <t>韦薇</t>
  </si>
  <si>
    <t>15610</t>
  </si>
  <si>
    <t>SBXBNMS201640</t>
  </si>
  <si>
    <t>龙树树</t>
  </si>
  <si>
    <t>12444</t>
  </si>
  <si>
    <t>SBXBNMS201644</t>
  </si>
  <si>
    <t>06012-施秉县科技情报所</t>
  </si>
  <si>
    <t>0106014-专业技术岗位</t>
  </si>
  <si>
    <t>邹永冬</t>
  </si>
  <si>
    <t>08550</t>
  </si>
  <si>
    <t>SBXBNMS201643</t>
  </si>
  <si>
    <t>黄剑锋</t>
  </si>
  <si>
    <t>15719</t>
  </si>
  <si>
    <t>SBXBNMS201645</t>
  </si>
  <si>
    <t>潘永富</t>
  </si>
  <si>
    <t>02819</t>
  </si>
  <si>
    <t>SBXBNMS201646</t>
  </si>
  <si>
    <t>06013-施秉县马号镇扶贫工作站</t>
  </si>
  <si>
    <t>0106015-管理岗位</t>
  </si>
  <si>
    <t>黄俊文</t>
  </si>
  <si>
    <t>01693</t>
  </si>
  <si>
    <t>SBXBNMS201647</t>
  </si>
  <si>
    <t>杨振波</t>
  </si>
  <si>
    <t>04513</t>
  </si>
  <si>
    <t>SBXBNMS201650</t>
  </si>
  <si>
    <t>江德柳</t>
  </si>
  <si>
    <t>10318</t>
  </si>
  <si>
    <t>SBXBNMS201648</t>
  </si>
  <si>
    <t>龙安竹</t>
  </si>
  <si>
    <t>08467</t>
  </si>
  <si>
    <t>SBXBNMS201651</t>
  </si>
  <si>
    <t>谭昌刚</t>
  </si>
  <si>
    <t>13042</t>
  </si>
  <si>
    <t>SBXBNMS201649</t>
  </si>
  <si>
    <t>张秀浚</t>
  </si>
  <si>
    <t>12009</t>
  </si>
  <si>
    <t>SBXBNMS201653</t>
  </si>
  <si>
    <t>06014-施秉县马号镇村镇建设服务中心</t>
  </si>
  <si>
    <t>0106016-专业技术岗位</t>
  </si>
  <si>
    <t>杨龙</t>
  </si>
  <si>
    <t>07729</t>
  </si>
  <si>
    <t>SBXBNMS201652</t>
  </si>
  <si>
    <t>金棪</t>
  </si>
  <si>
    <t>17764</t>
  </si>
  <si>
    <t>SBXBNMS201655</t>
  </si>
  <si>
    <t>陈思潮</t>
  </si>
  <si>
    <t>10629</t>
  </si>
  <si>
    <t>SBXBNMS201654</t>
  </si>
  <si>
    <t>张金汕</t>
  </si>
  <si>
    <t>04617</t>
  </si>
  <si>
    <t>SBXBNMS201657</t>
  </si>
  <si>
    <t>06015-施秉县马号镇交通综合管理站</t>
  </si>
  <si>
    <t>0106017-管理岗位</t>
  </si>
  <si>
    <t>张礼渊</t>
  </si>
  <si>
    <t>02342</t>
  </si>
  <si>
    <t>SBXBNMS201656</t>
  </si>
  <si>
    <t>杨胜权</t>
  </si>
  <si>
    <t>07759</t>
  </si>
  <si>
    <t>SBXBNMS201658</t>
  </si>
  <si>
    <t>胡智军</t>
  </si>
  <si>
    <t>10904</t>
  </si>
  <si>
    <t>SBXBNMS201660</t>
  </si>
  <si>
    <t>06016-施秉县甘溪乡人力资源和社会保障服务中心</t>
  </si>
  <si>
    <t>0106018-管理岗位</t>
  </si>
  <si>
    <t>况特</t>
  </si>
  <si>
    <t>01126</t>
  </si>
  <si>
    <t>SBXBNMS201661</t>
  </si>
  <si>
    <t>李怡</t>
  </si>
  <si>
    <t>09708</t>
  </si>
  <si>
    <t>SBXBNMS201659</t>
  </si>
  <si>
    <t>郑洁</t>
  </si>
  <si>
    <t>10025</t>
  </si>
  <si>
    <t>SBXBNMS201663</t>
  </si>
  <si>
    <t>06017-施秉县甘溪乡残疾人联合会</t>
  </si>
  <si>
    <t>0106019-管理岗位</t>
  </si>
  <si>
    <t>蔡培泽</t>
  </si>
  <si>
    <t>12251</t>
  </si>
  <si>
    <t>SBXBNMS201662</t>
  </si>
  <si>
    <t>吴相燕</t>
  </si>
  <si>
    <t>04525</t>
  </si>
  <si>
    <t>SBXBNMS201664</t>
  </si>
  <si>
    <t>周鹏</t>
  </si>
  <si>
    <t>09450</t>
  </si>
  <si>
    <t>SBXBNMS201666</t>
  </si>
  <si>
    <t>06018-施秉县甘溪乡计划生育协会</t>
  </si>
  <si>
    <t>0106020-管理岗位</t>
  </si>
  <si>
    <t>唐凝琴</t>
  </si>
  <si>
    <t>15254</t>
  </si>
  <si>
    <t>SBXBNMS201665</t>
  </si>
  <si>
    <t>陈发政</t>
  </si>
  <si>
    <t>07819</t>
  </si>
  <si>
    <t>SBXBNMS201667</t>
  </si>
  <si>
    <t>佘先迪</t>
  </si>
  <si>
    <t>10379</t>
  </si>
  <si>
    <t>SBXBNMS201668</t>
  </si>
  <si>
    <t>06019-施秉县牛大场镇农业综合服务中心</t>
  </si>
  <si>
    <t>0106021-专业技术岗位</t>
  </si>
  <si>
    <t>龚正波</t>
  </si>
  <si>
    <t>04050</t>
  </si>
  <si>
    <t>SBXBNMS201670</t>
  </si>
  <si>
    <t>袁毓丽</t>
  </si>
  <si>
    <t>08806</t>
  </si>
  <si>
    <t>SBXBNMS201669</t>
  </si>
  <si>
    <t>杨斌</t>
  </si>
  <si>
    <t>09457</t>
  </si>
  <si>
    <t>SBXBNMS201671</t>
  </si>
  <si>
    <t>06020-施秉县牛大场镇村镇建设综合服务中心</t>
  </si>
  <si>
    <t>0106022-专业技术岗位</t>
  </si>
  <si>
    <t>黄斌</t>
  </si>
  <si>
    <t>01998</t>
  </si>
  <si>
    <t>SBXBNMS201672</t>
  </si>
  <si>
    <t>杨世裕</t>
  </si>
  <si>
    <t>04826</t>
  </si>
  <si>
    <t>SBXBNMS201673</t>
  </si>
  <si>
    <t>张崇英</t>
  </si>
  <si>
    <t>16418</t>
  </si>
  <si>
    <t>SBXBNMS201675</t>
  </si>
  <si>
    <t>06021-施秉县牛大场镇政务中心</t>
  </si>
  <si>
    <t>0106023-管理岗位</t>
  </si>
  <si>
    <t>潘华祥</t>
  </si>
  <si>
    <t>13382</t>
  </si>
  <si>
    <t>SBXBNMS201674</t>
  </si>
  <si>
    <t>杨文宝</t>
  </si>
  <si>
    <t>13032</t>
  </si>
  <si>
    <t>SBXBNMS201676</t>
  </si>
  <si>
    <t>杨成</t>
  </si>
  <si>
    <t>04306</t>
  </si>
  <si>
    <t>SBXBNMS201678</t>
  </si>
  <si>
    <t>06022-施秉县城关镇农业服务中心</t>
  </si>
  <si>
    <t>0106024-专业技术岗位</t>
  </si>
  <si>
    <t>瞿奎</t>
  </si>
  <si>
    <t>04344</t>
  </si>
  <si>
    <t>SBXBNMS201677</t>
  </si>
  <si>
    <t>熊腾</t>
  </si>
  <si>
    <t>00397</t>
  </si>
  <si>
    <t>SBXBNMS201679</t>
  </si>
  <si>
    <t>潘超</t>
  </si>
  <si>
    <t>09391</t>
  </si>
  <si>
    <t>SBXBNMS201680</t>
  </si>
  <si>
    <t>06023-施秉县杨柳塘镇人力资源和社会保障服务中心</t>
  </si>
  <si>
    <t>0106025-管理岗位</t>
  </si>
  <si>
    <t>杨廷园</t>
  </si>
  <si>
    <t>03543</t>
  </si>
  <si>
    <t>SBXBNMS201681</t>
  </si>
  <si>
    <t>韦德顺</t>
  </si>
  <si>
    <t>01715</t>
  </si>
  <si>
    <t>SBXBNMS201682</t>
  </si>
  <si>
    <t>唐超超</t>
  </si>
  <si>
    <t>10612</t>
  </si>
  <si>
    <t>SBXBNMS201685</t>
  </si>
  <si>
    <t>06024-施秉县杨柳塘镇科技宣教文化信息服务中心</t>
  </si>
  <si>
    <t>0106026-管理岗位</t>
  </si>
  <si>
    <t>05154</t>
  </si>
  <si>
    <t>SBXBNMS201683</t>
  </si>
  <si>
    <t>吴飞</t>
  </si>
  <si>
    <t>01582</t>
  </si>
  <si>
    <t>SBXBNMS201684</t>
  </si>
  <si>
    <t>陈开</t>
  </si>
  <si>
    <t>11010</t>
  </si>
  <si>
    <t>SBXBNMS201686</t>
  </si>
  <si>
    <t>06025-施秉县杨柳塘镇安全生产监督管理站</t>
  </si>
  <si>
    <t>0106027-管理岗位</t>
  </si>
  <si>
    <t>杨胜荣</t>
  </si>
  <si>
    <t>09853</t>
  </si>
  <si>
    <t>SBXBNMS201687</t>
  </si>
  <si>
    <t>雷昌云</t>
  </si>
  <si>
    <t>11904</t>
  </si>
  <si>
    <t>SBXBNMS201688</t>
  </si>
  <si>
    <t>吴昌军</t>
  </si>
  <si>
    <t>11456</t>
  </si>
  <si>
    <t>SBXBNMS201690</t>
  </si>
  <si>
    <t>06026-施秉县杨柳塘镇扶贫工作站</t>
  </si>
  <si>
    <t>0106028-管理岗位</t>
  </si>
  <si>
    <t>梁邦明</t>
  </si>
  <si>
    <t>05393</t>
  </si>
  <si>
    <t>SBXBNMS201689</t>
  </si>
  <si>
    <t>杨湘湘</t>
  </si>
  <si>
    <t>08210</t>
  </si>
  <si>
    <t>SBXBNMS201691</t>
  </si>
  <si>
    <t>李宏华</t>
  </si>
  <si>
    <t>13383</t>
  </si>
  <si>
    <t>SBXBNMS201693</t>
  </si>
  <si>
    <t>06027-施秉县白垛乡人力资源和社会保障服务中心</t>
  </si>
  <si>
    <t>0106029-管理岗位</t>
  </si>
  <si>
    <t>吴永梅</t>
  </si>
  <si>
    <t>11737</t>
  </si>
  <si>
    <t>SBXBNMS201692</t>
  </si>
  <si>
    <t>王贵东</t>
  </si>
  <si>
    <t>07851</t>
  </si>
  <si>
    <t>SBXBNMS201694</t>
  </si>
  <si>
    <t>刘敏</t>
  </si>
  <si>
    <t>04295</t>
  </si>
  <si>
    <t>SBXBNMS201697</t>
  </si>
  <si>
    <t>06028-施秉县白垛乡扶贫工作站</t>
  </si>
  <si>
    <t>0106030-管理岗位</t>
  </si>
  <si>
    <t>吴景</t>
  </si>
  <si>
    <t>16010</t>
  </si>
  <si>
    <t>SBXBNMS201696</t>
  </si>
  <si>
    <t>杨正辉</t>
  </si>
  <si>
    <t>17450</t>
  </si>
  <si>
    <t>SBXBNMS201695</t>
  </si>
  <si>
    <t>罗永来</t>
  </si>
  <si>
    <t>05795</t>
  </si>
  <si>
    <t>SBXBNMS201698</t>
  </si>
  <si>
    <t>06029-施秉县白垛乡群众工作站</t>
  </si>
  <si>
    <t>0106031-管理岗位</t>
  </si>
  <si>
    <t>罗顺清</t>
  </si>
  <si>
    <t>07398</t>
  </si>
  <si>
    <t>SBXBNMS201699</t>
  </si>
  <si>
    <t>洪泉</t>
  </si>
  <si>
    <t>00424</t>
  </si>
  <si>
    <t>SBXBNMS2016100</t>
  </si>
  <si>
    <t>杨鹏</t>
  </si>
  <si>
    <t>17716</t>
  </si>
  <si>
    <t>SBXBNMS2016101</t>
  </si>
  <si>
    <t>06030-施秉县双井镇人力资源和社会保障服务中心</t>
  </si>
  <si>
    <t>0106032-管理岗位</t>
  </si>
  <si>
    <t>龙金勇</t>
  </si>
  <si>
    <t>11928</t>
  </si>
  <si>
    <t>SBXBNMS2016102</t>
  </si>
  <si>
    <t>吴芳</t>
  </si>
  <si>
    <t>16928</t>
  </si>
  <si>
    <t>SBXBNMS2016103</t>
  </si>
  <si>
    <t>宋娅</t>
  </si>
  <si>
    <t>13598</t>
  </si>
  <si>
    <t>SBXBNMS2016104</t>
  </si>
  <si>
    <t>06031-施秉县双井镇计划生育协会</t>
  </si>
  <si>
    <t>0106033-管理岗位</t>
  </si>
  <si>
    <t>彭勇</t>
  </si>
  <si>
    <t>15489</t>
  </si>
  <si>
    <t>SBXBNMS2016105</t>
  </si>
  <si>
    <t>吴婷婷</t>
  </si>
  <si>
    <t>17183</t>
  </si>
  <si>
    <t>SBXBNMS2016106</t>
  </si>
  <si>
    <t>袁杉</t>
  </si>
  <si>
    <t>05138</t>
  </si>
  <si>
    <t>SBXBNMS2016109</t>
  </si>
  <si>
    <t>06032-施秉县双井镇扶贫工作站</t>
  </si>
  <si>
    <t>0106034-专业技术岗位</t>
  </si>
  <si>
    <t>杨军</t>
  </si>
  <si>
    <t>10905</t>
  </si>
  <si>
    <t>SBXBNMS2016107</t>
  </si>
  <si>
    <t>06633</t>
  </si>
  <si>
    <t>SBXBNMS2016108</t>
  </si>
  <si>
    <t>欧阳新凤</t>
  </si>
  <si>
    <t>18683</t>
  </si>
  <si>
    <t>SBXBNMS2016111</t>
  </si>
  <si>
    <t>06033-施秉县双井镇群众工作站</t>
  </si>
  <si>
    <t>0106035-管理岗位</t>
  </si>
  <si>
    <t>陶进</t>
  </si>
  <si>
    <t>03377</t>
  </si>
  <si>
    <t>SBXBNMS2016110</t>
  </si>
  <si>
    <t>罗朝锋</t>
  </si>
  <si>
    <t>05510</t>
  </si>
  <si>
    <t>SBXBNMS2016113</t>
  </si>
  <si>
    <t>龙伟</t>
  </si>
  <si>
    <t>00466</t>
  </si>
  <si>
    <t>SBXBNMS2016112</t>
  </si>
  <si>
    <t>杨伟</t>
  </si>
  <si>
    <t>10376</t>
  </si>
  <si>
    <t>SBXBNMS2016114</t>
  </si>
  <si>
    <t>06034-施秉县马溪乡村镇建设服务中心</t>
  </si>
  <si>
    <t>0106036-专业技术岗位</t>
  </si>
  <si>
    <t>肖年嘉</t>
  </si>
  <si>
    <t>16920</t>
  </si>
  <si>
    <t>SBXBNMS2016115</t>
  </si>
  <si>
    <t>曹磬鸣</t>
  </si>
  <si>
    <t>07969</t>
  </si>
  <si>
    <t>SBXBNMS2016116</t>
  </si>
  <si>
    <t>吴炳凤</t>
  </si>
  <si>
    <t>14619</t>
  </si>
  <si>
    <t>SBXBNMS2016117</t>
  </si>
  <si>
    <t>06035-施秉县马溪乡安全生产监督管理站</t>
  </si>
  <si>
    <t>0106037-管理岗位</t>
  </si>
  <si>
    <t>杨金</t>
  </si>
  <si>
    <t>05179</t>
  </si>
  <si>
    <t>SBXBNMS2016119</t>
  </si>
  <si>
    <t>万祖兴</t>
  </si>
  <si>
    <t>02317</t>
  </si>
  <si>
    <t>SBXBNMS2016118</t>
  </si>
  <si>
    <t>陶朝云</t>
  </si>
  <si>
    <t>18819</t>
  </si>
  <si>
    <t>SBXBNMS2016122</t>
  </si>
  <si>
    <t>06036-施秉县马溪乡扶贫工作站</t>
  </si>
  <si>
    <t>0106038-管理岗位</t>
  </si>
  <si>
    <t>杨水英</t>
  </si>
  <si>
    <t>03111</t>
  </si>
  <si>
    <t>SBXBNMS2016120</t>
  </si>
  <si>
    <t>石渊</t>
  </si>
  <si>
    <t>17098</t>
  </si>
  <si>
    <t>SBXBNMS2016121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</si>
</sst>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rgb="FF00B050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29" fillId="28" borderId="4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/>
    <xf numFmtId="0" fontId="12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/>
    <xf numFmtId="0" fontId="12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5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52" applyNumberFormat="1" applyFont="1" applyBorder="1" applyAlignment="1">
      <alignment horizontal="center" vertical="center" wrapText="1"/>
    </xf>
    <xf numFmtId="49" fontId="6" fillId="0" borderId="2" xfId="51" applyNumberFormat="1" applyFont="1" applyBorder="1" applyAlignment="1">
      <alignment horizontal="center" vertical="center" wrapText="1"/>
    </xf>
    <xf numFmtId="49" fontId="1" fillId="0" borderId="1" xfId="51" applyNumberFormat="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5"/>
  <sheetViews>
    <sheetView tabSelected="1" zoomScale="115" zoomScaleNormal="115" workbookViewId="0">
      <selection activeCell="S9" sqref="S8:S9"/>
    </sheetView>
  </sheetViews>
  <sheetFormatPr defaultColWidth="9" defaultRowHeight="20.25" customHeight="1"/>
  <cols>
    <col min="1" max="1" width="3.5" style="3" customWidth="1"/>
    <col min="2" max="2" width="5.25" style="3" customWidth="1"/>
    <col min="3" max="3" width="4.125" style="4" customWidth="1"/>
    <col min="4" max="4" width="6.25" style="3" customWidth="1"/>
    <col min="5" max="5" width="10.375" style="4" customWidth="1"/>
    <col min="6" max="6" width="19.375" style="3" customWidth="1"/>
    <col min="7" max="7" width="11.375" style="3" customWidth="1"/>
    <col min="8" max="8" width="5.625" style="3" customWidth="1"/>
    <col min="9" max="9" width="7.125" style="3" customWidth="1"/>
    <col min="10" max="10" width="5.5" style="3" customWidth="1"/>
    <col min="11" max="11" width="7.625" style="3" customWidth="1"/>
    <col min="12" max="12" width="6.875" style="3" customWidth="1"/>
    <col min="13" max="13" width="6.5" style="3" customWidth="1"/>
    <col min="14" max="14" width="5.75" style="3" customWidth="1"/>
    <col min="15" max="15" width="6.125" style="3" customWidth="1"/>
    <col min="16" max="16384" width="9" style="3"/>
  </cols>
  <sheetData>
    <row r="1" customHeight="1" spans="1:2">
      <c r="A1" s="5" t="s">
        <v>0</v>
      </c>
      <c r="B1" s="5"/>
    </row>
    <row r="2" ht="27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22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7" t="s">
        <v>16</v>
      </c>
    </row>
    <row r="4" s="1" customFormat="1" customHeight="1" spans="1:15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9">
        <v>78.3</v>
      </c>
      <c r="I4" s="9">
        <f t="shared" ref="I4:I67" si="0">H4*0.6</f>
        <v>46.98</v>
      </c>
      <c r="J4" s="9">
        <v>86.6</v>
      </c>
      <c r="K4" s="9">
        <f t="shared" ref="K4:K20" si="1">J4*0.4</f>
        <v>34.64</v>
      </c>
      <c r="L4" s="9">
        <f t="shared" ref="L4:L20" si="2">I4+K4</f>
        <v>81.62</v>
      </c>
      <c r="M4" s="9">
        <v>1</v>
      </c>
      <c r="N4" s="9" t="s">
        <v>23</v>
      </c>
      <c r="O4" s="18" t="s">
        <v>24</v>
      </c>
    </row>
    <row r="5" s="1" customFormat="1" customHeight="1" spans="1:15">
      <c r="A5" s="9">
        <v>2</v>
      </c>
      <c r="B5" s="10" t="s">
        <v>25</v>
      </c>
      <c r="C5" s="11" t="s">
        <v>18</v>
      </c>
      <c r="D5" s="10" t="s">
        <v>26</v>
      </c>
      <c r="E5" s="12" t="s">
        <v>27</v>
      </c>
      <c r="F5" s="10" t="s">
        <v>21</v>
      </c>
      <c r="G5" s="10" t="s">
        <v>22</v>
      </c>
      <c r="H5" s="9">
        <v>75.2</v>
      </c>
      <c r="I5" s="9">
        <f t="shared" si="0"/>
        <v>45.12</v>
      </c>
      <c r="J5" s="9">
        <v>78.4</v>
      </c>
      <c r="K5" s="9">
        <f t="shared" si="1"/>
        <v>31.36</v>
      </c>
      <c r="L5" s="9">
        <f t="shared" si="2"/>
        <v>76.48</v>
      </c>
      <c r="M5" s="9">
        <v>2</v>
      </c>
      <c r="N5" s="9"/>
      <c r="O5" s="18" t="s">
        <v>24</v>
      </c>
    </row>
    <row r="6" s="1" customFormat="1" customHeight="1" spans="1:15">
      <c r="A6" s="9">
        <v>3</v>
      </c>
      <c r="B6" s="10" t="s">
        <v>28</v>
      </c>
      <c r="C6" s="11" t="s">
        <v>29</v>
      </c>
      <c r="D6" s="10" t="s">
        <v>30</v>
      </c>
      <c r="E6" s="12" t="s">
        <v>31</v>
      </c>
      <c r="F6" s="10" t="s">
        <v>21</v>
      </c>
      <c r="G6" s="10" t="s">
        <v>22</v>
      </c>
      <c r="H6" s="9">
        <v>76.4</v>
      </c>
      <c r="I6" s="9">
        <f t="shared" si="0"/>
        <v>45.84</v>
      </c>
      <c r="J6" s="9">
        <v>58</v>
      </c>
      <c r="K6" s="9">
        <f t="shared" si="1"/>
        <v>23.2</v>
      </c>
      <c r="L6" s="9">
        <f t="shared" si="2"/>
        <v>69.04</v>
      </c>
      <c r="M6" s="9">
        <v>3</v>
      </c>
      <c r="N6" s="9"/>
      <c r="O6" s="18" t="s">
        <v>24</v>
      </c>
    </row>
    <row r="7" s="1" customFormat="1" customHeight="1" spans="1:15">
      <c r="A7" s="9">
        <v>4</v>
      </c>
      <c r="B7" s="10" t="s">
        <v>32</v>
      </c>
      <c r="C7" s="11" t="s">
        <v>29</v>
      </c>
      <c r="D7" s="10" t="s">
        <v>33</v>
      </c>
      <c r="E7" s="12" t="s">
        <v>34</v>
      </c>
      <c r="F7" s="10" t="s">
        <v>35</v>
      </c>
      <c r="G7" s="10" t="s">
        <v>36</v>
      </c>
      <c r="H7" s="9">
        <v>86.4</v>
      </c>
      <c r="I7" s="9">
        <f t="shared" si="0"/>
        <v>51.84</v>
      </c>
      <c r="J7" s="9">
        <v>78</v>
      </c>
      <c r="K7" s="9">
        <f t="shared" si="1"/>
        <v>31.2</v>
      </c>
      <c r="L7" s="9">
        <f t="shared" si="2"/>
        <v>83.04</v>
      </c>
      <c r="M7" s="9">
        <v>1</v>
      </c>
      <c r="N7" s="9" t="s">
        <v>23</v>
      </c>
      <c r="O7" s="18" t="s">
        <v>24</v>
      </c>
    </row>
    <row r="8" s="1" customFormat="1" customHeight="1" spans="1:15">
      <c r="A8" s="9">
        <v>5</v>
      </c>
      <c r="B8" s="10" t="s">
        <v>37</v>
      </c>
      <c r="C8" s="11" t="s">
        <v>29</v>
      </c>
      <c r="D8" s="10" t="s">
        <v>38</v>
      </c>
      <c r="E8" s="12" t="s">
        <v>39</v>
      </c>
      <c r="F8" s="10" t="s">
        <v>35</v>
      </c>
      <c r="G8" s="10" t="s">
        <v>36</v>
      </c>
      <c r="H8" s="9">
        <v>79.5</v>
      </c>
      <c r="I8" s="9">
        <f t="shared" si="0"/>
        <v>47.7</v>
      </c>
      <c r="J8" s="9">
        <v>84.2</v>
      </c>
      <c r="K8" s="9">
        <f t="shared" si="1"/>
        <v>33.68</v>
      </c>
      <c r="L8" s="9">
        <f t="shared" si="2"/>
        <v>81.38</v>
      </c>
      <c r="M8" s="9">
        <v>2</v>
      </c>
      <c r="N8" s="9"/>
      <c r="O8" s="18" t="s">
        <v>24</v>
      </c>
    </row>
    <row r="9" s="1" customFormat="1" customHeight="1" spans="1:15">
      <c r="A9" s="9">
        <v>6</v>
      </c>
      <c r="B9" s="10" t="s">
        <v>40</v>
      </c>
      <c r="C9" s="11" t="s">
        <v>29</v>
      </c>
      <c r="D9" s="10" t="s">
        <v>41</v>
      </c>
      <c r="E9" s="12" t="s">
        <v>42</v>
      </c>
      <c r="F9" s="10" t="s">
        <v>35</v>
      </c>
      <c r="G9" s="10" t="s">
        <v>36</v>
      </c>
      <c r="H9" s="9">
        <v>77.3</v>
      </c>
      <c r="I9" s="9">
        <f t="shared" si="0"/>
        <v>46.38</v>
      </c>
      <c r="J9" s="9">
        <v>75.6</v>
      </c>
      <c r="K9" s="9">
        <f t="shared" si="1"/>
        <v>30.24</v>
      </c>
      <c r="L9" s="9">
        <f t="shared" si="2"/>
        <v>76.62</v>
      </c>
      <c r="M9" s="9">
        <v>3</v>
      </c>
      <c r="N9" s="9"/>
      <c r="O9" s="18" t="s">
        <v>24</v>
      </c>
    </row>
    <row r="10" s="1" customFormat="1" customHeight="1" spans="1:15">
      <c r="A10" s="9">
        <v>7</v>
      </c>
      <c r="B10" s="10" t="s">
        <v>43</v>
      </c>
      <c r="C10" s="11" t="s">
        <v>18</v>
      </c>
      <c r="D10" s="10" t="s">
        <v>44</v>
      </c>
      <c r="E10" s="12" t="s">
        <v>45</v>
      </c>
      <c r="F10" s="10" t="s">
        <v>46</v>
      </c>
      <c r="G10" s="10" t="s">
        <v>47</v>
      </c>
      <c r="H10" s="9">
        <v>77.1</v>
      </c>
      <c r="I10" s="9">
        <f t="shared" si="0"/>
        <v>46.26</v>
      </c>
      <c r="J10" s="9">
        <v>91</v>
      </c>
      <c r="K10" s="9">
        <f t="shared" si="1"/>
        <v>36.4</v>
      </c>
      <c r="L10" s="9">
        <f t="shared" si="2"/>
        <v>82.66</v>
      </c>
      <c r="M10" s="9">
        <v>1</v>
      </c>
      <c r="N10" s="9" t="s">
        <v>23</v>
      </c>
      <c r="O10" s="18" t="s">
        <v>24</v>
      </c>
    </row>
    <row r="11" s="1" customFormat="1" customHeight="1" spans="1:15">
      <c r="A11" s="9">
        <v>8</v>
      </c>
      <c r="B11" s="10" t="s">
        <v>48</v>
      </c>
      <c r="C11" s="11" t="s">
        <v>29</v>
      </c>
      <c r="D11" s="10" t="s">
        <v>49</v>
      </c>
      <c r="E11" s="12" t="s">
        <v>50</v>
      </c>
      <c r="F11" s="10" t="s">
        <v>46</v>
      </c>
      <c r="G11" s="10" t="s">
        <v>47</v>
      </c>
      <c r="H11" s="9">
        <v>73.3</v>
      </c>
      <c r="I11" s="9">
        <f t="shared" si="0"/>
        <v>43.98</v>
      </c>
      <c r="J11" s="9">
        <v>81.6</v>
      </c>
      <c r="K11" s="9">
        <f t="shared" si="1"/>
        <v>32.64</v>
      </c>
      <c r="L11" s="9">
        <f t="shared" si="2"/>
        <v>76.62</v>
      </c>
      <c r="M11" s="9">
        <v>2</v>
      </c>
      <c r="N11" s="9"/>
      <c r="O11" s="18" t="s">
        <v>24</v>
      </c>
    </row>
    <row r="12" s="1" customFormat="1" customHeight="1" spans="1:15">
      <c r="A12" s="9">
        <v>9</v>
      </c>
      <c r="B12" s="10" t="s">
        <v>51</v>
      </c>
      <c r="C12" s="11" t="s">
        <v>29</v>
      </c>
      <c r="D12" s="10" t="s">
        <v>52</v>
      </c>
      <c r="E12" s="12" t="s">
        <v>53</v>
      </c>
      <c r="F12" s="10" t="s">
        <v>46</v>
      </c>
      <c r="G12" s="10" t="s">
        <v>47</v>
      </c>
      <c r="H12" s="9">
        <v>74</v>
      </c>
      <c r="I12" s="9">
        <f t="shared" si="0"/>
        <v>44.4</v>
      </c>
      <c r="J12" s="9">
        <v>73.4</v>
      </c>
      <c r="K12" s="9">
        <f t="shared" si="1"/>
        <v>29.36</v>
      </c>
      <c r="L12" s="9">
        <f t="shared" si="2"/>
        <v>73.76</v>
      </c>
      <c r="M12" s="9">
        <v>3</v>
      </c>
      <c r="N12" s="9"/>
      <c r="O12" s="18" t="s">
        <v>24</v>
      </c>
    </row>
    <row r="13" s="1" customFormat="1" customHeight="1" spans="1:15">
      <c r="A13" s="9">
        <v>10</v>
      </c>
      <c r="B13" s="10" t="s">
        <v>54</v>
      </c>
      <c r="C13" s="11" t="s">
        <v>29</v>
      </c>
      <c r="D13" s="10" t="s">
        <v>55</v>
      </c>
      <c r="E13" s="12" t="s">
        <v>56</v>
      </c>
      <c r="F13" s="10" t="s">
        <v>57</v>
      </c>
      <c r="G13" s="10" t="s">
        <v>58</v>
      </c>
      <c r="H13" s="9">
        <v>77.6</v>
      </c>
      <c r="I13" s="9">
        <f t="shared" si="0"/>
        <v>46.56</v>
      </c>
      <c r="J13" s="9">
        <v>82</v>
      </c>
      <c r="K13" s="9">
        <f t="shared" si="1"/>
        <v>32.8</v>
      </c>
      <c r="L13" s="9">
        <f t="shared" si="2"/>
        <v>79.36</v>
      </c>
      <c r="M13" s="9">
        <v>1</v>
      </c>
      <c r="N13" s="9" t="s">
        <v>23</v>
      </c>
      <c r="O13" s="18" t="s">
        <v>24</v>
      </c>
    </row>
    <row r="14" s="1" customFormat="1" customHeight="1" spans="1:15">
      <c r="A14" s="9">
        <v>11</v>
      </c>
      <c r="B14" s="10" t="s">
        <v>59</v>
      </c>
      <c r="C14" s="11" t="s">
        <v>18</v>
      </c>
      <c r="D14" s="10" t="s">
        <v>60</v>
      </c>
      <c r="E14" s="12" t="s">
        <v>61</v>
      </c>
      <c r="F14" s="10" t="s">
        <v>57</v>
      </c>
      <c r="G14" s="10" t="s">
        <v>58</v>
      </c>
      <c r="H14" s="9">
        <v>75.9</v>
      </c>
      <c r="I14" s="9">
        <f t="shared" si="0"/>
        <v>45.54</v>
      </c>
      <c r="J14" s="9">
        <v>82</v>
      </c>
      <c r="K14" s="9">
        <f t="shared" si="1"/>
        <v>32.8</v>
      </c>
      <c r="L14" s="9">
        <f t="shared" si="2"/>
        <v>78.34</v>
      </c>
      <c r="M14" s="9">
        <v>2</v>
      </c>
      <c r="N14" s="9"/>
      <c r="O14" s="18" t="s">
        <v>24</v>
      </c>
    </row>
    <row r="15" s="1" customFormat="1" customHeight="1" spans="1:15">
      <c r="A15" s="9">
        <v>12</v>
      </c>
      <c r="B15" s="10" t="s">
        <v>62</v>
      </c>
      <c r="C15" s="11" t="s">
        <v>18</v>
      </c>
      <c r="D15" s="10" t="s">
        <v>63</v>
      </c>
      <c r="E15" s="12" t="s">
        <v>64</v>
      </c>
      <c r="F15" s="10" t="s">
        <v>57</v>
      </c>
      <c r="G15" s="10" t="s">
        <v>58</v>
      </c>
      <c r="H15" s="9">
        <v>76.9</v>
      </c>
      <c r="I15" s="9">
        <f t="shared" si="0"/>
        <v>46.14</v>
      </c>
      <c r="J15" s="9">
        <v>72.6</v>
      </c>
      <c r="K15" s="9">
        <f t="shared" si="1"/>
        <v>29.04</v>
      </c>
      <c r="L15" s="9">
        <f t="shared" si="2"/>
        <v>75.18</v>
      </c>
      <c r="M15" s="9">
        <v>3</v>
      </c>
      <c r="N15" s="9"/>
      <c r="O15" s="18" t="s">
        <v>24</v>
      </c>
    </row>
    <row r="16" s="1" customFormat="1" customHeight="1" spans="1:15">
      <c r="A16" s="9">
        <v>13</v>
      </c>
      <c r="B16" s="10" t="s">
        <v>65</v>
      </c>
      <c r="C16" s="11" t="s">
        <v>29</v>
      </c>
      <c r="D16" s="10" t="s">
        <v>66</v>
      </c>
      <c r="E16" s="12" t="s">
        <v>67</v>
      </c>
      <c r="F16" s="10" t="s">
        <v>68</v>
      </c>
      <c r="G16" s="10" t="s">
        <v>69</v>
      </c>
      <c r="H16" s="9">
        <v>74.6</v>
      </c>
      <c r="I16" s="9">
        <f t="shared" si="0"/>
        <v>44.76</v>
      </c>
      <c r="J16" s="9">
        <v>85</v>
      </c>
      <c r="K16" s="9">
        <f t="shared" si="1"/>
        <v>34</v>
      </c>
      <c r="L16" s="9">
        <f t="shared" si="2"/>
        <v>78.76</v>
      </c>
      <c r="M16" s="9">
        <v>1</v>
      </c>
      <c r="N16" s="9" t="s">
        <v>23</v>
      </c>
      <c r="O16" s="18" t="s">
        <v>24</v>
      </c>
    </row>
    <row r="17" s="1" customFormat="1" customHeight="1" spans="1:15">
      <c r="A17" s="9">
        <v>14</v>
      </c>
      <c r="B17" s="10" t="s">
        <v>70</v>
      </c>
      <c r="C17" s="11" t="s">
        <v>18</v>
      </c>
      <c r="D17" s="10" t="s">
        <v>71</v>
      </c>
      <c r="E17" s="12" t="s">
        <v>72</v>
      </c>
      <c r="F17" s="10" t="s">
        <v>68</v>
      </c>
      <c r="G17" s="10" t="s">
        <v>69</v>
      </c>
      <c r="H17" s="9">
        <v>72.7</v>
      </c>
      <c r="I17" s="9">
        <f t="shared" si="0"/>
        <v>43.62</v>
      </c>
      <c r="J17" s="9">
        <v>84.4</v>
      </c>
      <c r="K17" s="9">
        <f t="shared" si="1"/>
        <v>33.76</v>
      </c>
      <c r="L17" s="9">
        <f t="shared" si="2"/>
        <v>77.38</v>
      </c>
      <c r="M17" s="9">
        <v>2</v>
      </c>
      <c r="N17" s="9"/>
      <c r="O17" s="18" t="s">
        <v>24</v>
      </c>
    </row>
    <row r="18" s="1" customFormat="1" customHeight="1" spans="1:15">
      <c r="A18" s="9">
        <v>15</v>
      </c>
      <c r="B18" s="10" t="s">
        <v>73</v>
      </c>
      <c r="C18" s="11" t="s">
        <v>18</v>
      </c>
      <c r="D18" s="10" t="s">
        <v>74</v>
      </c>
      <c r="E18" s="12" t="s">
        <v>75</v>
      </c>
      <c r="F18" s="10" t="s">
        <v>68</v>
      </c>
      <c r="G18" s="10" t="s">
        <v>69</v>
      </c>
      <c r="H18" s="9">
        <v>74.8</v>
      </c>
      <c r="I18" s="9">
        <f t="shared" si="0"/>
        <v>44.88</v>
      </c>
      <c r="J18" s="9">
        <v>71.4</v>
      </c>
      <c r="K18" s="9">
        <f t="shared" si="1"/>
        <v>28.56</v>
      </c>
      <c r="L18" s="9">
        <f t="shared" si="2"/>
        <v>73.44</v>
      </c>
      <c r="M18" s="9">
        <v>3</v>
      </c>
      <c r="N18" s="9"/>
      <c r="O18" s="18" t="s">
        <v>24</v>
      </c>
    </row>
    <row r="19" s="1" customFormat="1" customHeight="1" spans="1:15">
      <c r="A19" s="9">
        <v>16</v>
      </c>
      <c r="B19" s="10" t="s">
        <v>76</v>
      </c>
      <c r="C19" s="11" t="s">
        <v>29</v>
      </c>
      <c r="D19" s="10" t="s">
        <v>77</v>
      </c>
      <c r="E19" s="12" t="s">
        <v>78</v>
      </c>
      <c r="F19" s="10" t="s">
        <v>79</v>
      </c>
      <c r="G19" s="10" t="s">
        <v>80</v>
      </c>
      <c r="H19" s="9">
        <v>84.6</v>
      </c>
      <c r="I19" s="9">
        <f t="shared" si="0"/>
        <v>50.76</v>
      </c>
      <c r="J19" s="9">
        <v>77</v>
      </c>
      <c r="K19" s="9">
        <f t="shared" si="1"/>
        <v>30.8</v>
      </c>
      <c r="L19" s="9">
        <f t="shared" si="2"/>
        <v>81.56</v>
      </c>
      <c r="M19" s="9">
        <v>1</v>
      </c>
      <c r="N19" s="9" t="s">
        <v>23</v>
      </c>
      <c r="O19" s="18"/>
    </row>
    <row r="20" s="1" customFormat="1" customHeight="1" spans="1:15">
      <c r="A20" s="9">
        <v>17</v>
      </c>
      <c r="B20" s="10" t="s">
        <v>81</v>
      </c>
      <c r="C20" s="11" t="s">
        <v>29</v>
      </c>
      <c r="D20" s="10" t="s">
        <v>82</v>
      </c>
      <c r="E20" s="12" t="s">
        <v>83</v>
      </c>
      <c r="F20" s="10" t="s">
        <v>79</v>
      </c>
      <c r="G20" s="10" t="s">
        <v>80</v>
      </c>
      <c r="H20" s="9">
        <v>79</v>
      </c>
      <c r="I20" s="9">
        <f t="shared" si="0"/>
        <v>47.4</v>
      </c>
      <c r="J20" s="9">
        <v>84.8</v>
      </c>
      <c r="K20" s="9">
        <f t="shared" si="1"/>
        <v>33.92</v>
      </c>
      <c r="L20" s="9">
        <f t="shared" si="2"/>
        <v>81.32</v>
      </c>
      <c r="M20" s="9">
        <v>2</v>
      </c>
      <c r="N20" s="9"/>
      <c r="O20" s="18"/>
    </row>
    <row r="21" s="1" customFormat="1" customHeight="1" spans="1:15">
      <c r="A21" s="9">
        <v>18</v>
      </c>
      <c r="B21" s="10" t="s">
        <v>84</v>
      </c>
      <c r="C21" s="11" t="s">
        <v>29</v>
      </c>
      <c r="D21" s="10" t="s">
        <v>85</v>
      </c>
      <c r="E21" s="12" t="s">
        <v>86</v>
      </c>
      <c r="F21" s="10" t="s">
        <v>79</v>
      </c>
      <c r="G21" s="10" t="s">
        <v>80</v>
      </c>
      <c r="H21" s="9">
        <v>80.2</v>
      </c>
      <c r="I21" s="9">
        <f t="shared" si="0"/>
        <v>48.12</v>
      </c>
      <c r="J21" s="9" t="s">
        <v>87</v>
      </c>
      <c r="K21" s="9"/>
      <c r="L21" s="9"/>
      <c r="M21" s="9"/>
      <c r="N21" s="9"/>
      <c r="O21" s="18" t="s">
        <v>88</v>
      </c>
    </row>
    <row r="22" s="1" customFormat="1" customHeight="1" spans="1:15">
      <c r="A22" s="9">
        <v>19</v>
      </c>
      <c r="B22" s="10" t="s">
        <v>89</v>
      </c>
      <c r="C22" s="11" t="s">
        <v>18</v>
      </c>
      <c r="D22" s="10" t="s">
        <v>90</v>
      </c>
      <c r="E22" s="12" t="s">
        <v>91</v>
      </c>
      <c r="F22" s="10" t="s">
        <v>79</v>
      </c>
      <c r="G22" s="10" t="s">
        <v>92</v>
      </c>
      <c r="H22" s="9">
        <v>76.1</v>
      </c>
      <c r="I22" s="9">
        <f t="shared" si="0"/>
        <v>45.66</v>
      </c>
      <c r="J22" s="9">
        <v>84.8</v>
      </c>
      <c r="K22" s="9">
        <f t="shared" ref="K22:K29" si="3">J22*0.4</f>
        <v>33.92</v>
      </c>
      <c r="L22" s="9">
        <f t="shared" ref="L22:L29" si="4">I22+K22</f>
        <v>79.58</v>
      </c>
      <c r="M22" s="9">
        <v>1</v>
      </c>
      <c r="N22" s="9" t="s">
        <v>23</v>
      </c>
      <c r="O22" s="18"/>
    </row>
    <row r="23" s="1" customFormat="1" customHeight="1" spans="1:15">
      <c r="A23" s="9">
        <v>20</v>
      </c>
      <c r="B23" s="10" t="s">
        <v>93</v>
      </c>
      <c r="C23" s="11" t="s">
        <v>18</v>
      </c>
      <c r="D23" s="10" t="s">
        <v>94</v>
      </c>
      <c r="E23" s="12" t="s">
        <v>95</v>
      </c>
      <c r="F23" s="10" t="s">
        <v>79</v>
      </c>
      <c r="G23" s="10" t="s">
        <v>92</v>
      </c>
      <c r="H23" s="9">
        <v>73.8</v>
      </c>
      <c r="I23" s="9">
        <f t="shared" si="0"/>
        <v>44.28</v>
      </c>
      <c r="J23" s="9">
        <v>81.8</v>
      </c>
      <c r="K23" s="9">
        <f t="shared" si="3"/>
        <v>32.72</v>
      </c>
      <c r="L23" s="9">
        <f t="shared" si="4"/>
        <v>77</v>
      </c>
      <c r="M23" s="9">
        <v>2</v>
      </c>
      <c r="N23" s="9"/>
      <c r="O23" s="18"/>
    </row>
    <row r="24" s="1" customFormat="1" customHeight="1" spans="1:15">
      <c r="A24" s="9">
        <v>21</v>
      </c>
      <c r="B24" s="10" t="s">
        <v>96</v>
      </c>
      <c r="C24" s="11" t="s">
        <v>18</v>
      </c>
      <c r="D24" s="10" t="s">
        <v>97</v>
      </c>
      <c r="E24" s="12" t="s">
        <v>98</v>
      </c>
      <c r="F24" s="10" t="s">
        <v>79</v>
      </c>
      <c r="G24" s="10" t="s">
        <v>92</v>
      </c>
      <c r="H24" s="9">
        <v>72.3</v>
      </c>
      <c r="I24" s="9">
        <f t="shared" si="0"/>
        <v>43.38</v>
      </c>
      <c r="J24" s="9">
        <v>80.4</v>
      </c>
      <c r="K24" s="9">
        <f t="shared" si="3"/>
        <v>32.16</v>
      </c>
      <c r="L24" s="9">
        <f t="shared" si="4"/>
        <v>75.54</v>
      </c>
      <c r="M24" s="9">
        <v>3</v>
      </c>
      <c r="N24" s="9"/>
      <c r="O24" s="18"/>
    </row>
    <row r="25" s="1" customFormat="1" customHeight="1" spans="1:15">
      <c r="A25" s="9">
        <v>22</v>
      </c>
      <c r="B25" s="10" t="s">
        <v>99</v>
      </c>
      <c r="C25" s="11" t="s">
        <v>18</v>
      </c>
      <c r="D25" s="10" t="s">
        <v>100</v>
      </c>
      <c r="E25" s="12" t="s">
        <v>101</v>
      </c>
      <c r="F25" s="10" t="s">
        <v>102</v>
      </c>
      <c r="G25" s="10" t="s">
        <v>103</v>
      </c>
      <c r="H25" s="9">
        <v>63.8</v>
      </c>
      <c r="I25" s="9">
        <f t="shared" si="0"/>
        <v>38.28</v>
      </c>
      <c r="J25" s="9">
        <v>92.6</v>
      </c>
      <c r="K25" s="9">
        <f t="shared" si="3"/>
        <v>37.04</v>
      </c>
      <c r="L25" s="9">
        <f t="shared" si="4"/>
        <v>75.32</v>
      </c>
      <c r="M25" s="9">
        <v>1</v>
      </c>
      <c r="N25" s="9" t="s">
        <v>23</v>
      </c>
      <c r="O25" s="18"/>
    </row>
    <row r="26" s="1" customFormat="1" customHeight="1" spans="1:15">
      <c r="A26" s="9">
        <v>23</v>
      </c>
      <c r="B26" s="10" t="s">
        <v>104</v>
      </c>
      <c r="C26" s="11" t="s">
        <v>18</v>
      </c>
      <c r="D26" s="10" t="s">
        <v>105</v>
      </c>
      <c r="E26" s="12" t="s">
        <v>106</v>
      </c>
      <c r="F26" s="10" t="s">
        <v>102</v>
      </c>
      <c r="G26" s="10" t="s">
        <v>103</v>
      </c>
      <c r="H26" s="9">
        <v>65.1</v>
      </c>
      <c r="I26" s="9">
        <f t="shared" si="0"/>
        <v>39.06</v>
      </c>
      <c r="J26" s="9">
        <v>83.6</v>
      </c>
      <c r="K26" s="9">
        <f t="shared" si="3"/>
        <v>33.44</v>
      </c>
      <c r="L26" s="9">
        <f t="shared" si="4"/>
        <v>72.5</v>
      </c>
      <c r="M26" s="9">
        <v>2</v>
      </c>
      <c r="N26" s="9"/>
      <c r="O26" s="18"/>
    </row>
    <row r="27" s="1" customFormat="1" customHeight="1" spans="1:15">
      <c r="A27" s="9">
        <v>24</v>
      </c>
      <c r="B27" s="10" t="s">
        <v>107</v>
      </c>
      <c r="C27" s="11" t="s">
        <v>18</v>
      </c>
      <c r="D27" s="10" t="s">
        <v>108</v>
      </c>
      <c r="E27" s="12" t="s">
        <v>109</v>
      </c>
      <c r="F27" s="10" t="s">
        <v>102</v>
      </c>
      <c r="G27" s="10" t="s">
        <v>103</v>
      </c>
      <c r="H27" s="9">
        <v>65.6</v>
      </c>
      <c r="I27" s="9">
        <f t="shared" si="0"/>
        <v>39.36</v>
      </c>
      <c r="J27" s="9">
        <v>72.8</v>
      </c>
      <c r="K27" s="9">
        <f t="shared" si="3"/>
        <v>29.12</v>
      </c>
      <c r="L27" s="9">
        <f t="shared" si="4"/>
        <v>68.48</v>
      </c>
      <c r="M27" s="9">
        <v>3</v>
      </c>
      <c r="N27" s="9"/>
      <c r="O27" s="18"/>
    </row>
    <row r="28" s="1" customFormat="1" customHeight="1" spans="1:15">
      <c r="A28" s="9">
        <v>25</v>
      </c>
      <c r="B28" s="10" t="s">
        <v>110</v>
      </c>
      <c r="C28" s="11" t="s">
        <v>29</v>
      </c>
      <c r="D28" s="10" t="s">
        <v>111</v>
      </c>
      <c r="E28" s="12" t="s">
        <v>112</v>
      </c>
      <c r="F28" s="10" t="s">
        <v>113</v>
      </c>
      <c r="G28" s="10" t="s">
        <v>114</v>
      </c>
      <c r="H28" s="9">
        <v>81.8</v>
      </c>
      <c r="I28" s="9">
        <f t="shared" si="0"/>
        <v>49.08</v>
      </c>
      <c r="J28" s="9">
        <v>85</v>
      </c>
      <c r="K28" s="9">
        <f t="shared" si="3"/>
        <v>34</v>
      </c>
      <c r="L28" s="9">
        <f t="shared" si="4"/>
        <v>83.08</v>
      </c>
      <c r="M28" s="9">
        <v>1</v>
      </c>
      <c r="N28" s="9" t="s">
        <v>23</v>
      </c>
      <c r="O28" s="18"/>
    </row>
    <row r="29" s="1" customFormat="1" customHeight="1" spans="1:15">
      <c r="A29" s="9">
        <v>26</v>
      </c>
      <c r="B29" s="10" t="s">
        <v>115</v>
      </c>
      <c r="C29" s="11" t="s">
        <v>29</v>
      </c>
      <c r="D29" s="10" t="s">
        <v>116</v>
      </c>
      <c r="E29" s="12" t="s">
        <v>117</v>
      </c>
      <c r="F29" s="10" t="s">
        <v>113</v>
      </c>
      <c r="G29" s="10" t="s">
        <v>114</v>
      </c>
      <c r="H29" s="9">
        <v>76.9</v>
      </c>
      <c r="I29" s="9">
        <f t="shared" si="0"/>
        <v>46.14</v>
      </c>
      <c r="J29" s="9">
        <v>68.4</v>
      </c>
      <c r="K29" s="9">
        <f t="shared" si="3"/>
        <v>27.36</v>
      </c>
      <c r="L29" s="9">
        <f t="shared" si="4"/>
        <v>73.5</v>
      </c>
      <c r="M29" s="9">
        <v>2</v>
      </c>
      <c r="N29" s="9"/>
      <c r="O29" s="18"/>
    </row>
    <row r="30" s="1" customFormat="1" customHeight="1" spans="1:15">
      <c r="A30" s="9">
        <v>27</v>
      </c>
      <c r="B30" s="10" t="s">
        <v>118</v>
      </c>
      <c r="C30" s="11" t="s">
        <v>29</v>
      </c>
      <c r="D30" s="10" t="s">
        <v>119</v>
      </c>
      <c r="E30" s="12" t="s">
        <v>120</v>
      </c>
      <c r="F30" s="10" t="s">
        <v>113</v>
      </c>
      <c r="G30" s="10" t="s">
        <v>114</v>
      </c>
      <c r="H30" s="9">
        <v>71.5</v>
      </c>
      <c r="I30" s="9">
        <f t="shared" si="0"/>
        <v>42.9</v>
      </c>
      <c r="J30" s="9" t="s">
        <v>87</v>
      </c>
      <c r="K30" s="9"/>
      <c r="L30" s="9"/>
      <c r="M30" s="9"/>
      <c r="N30" s="9"/>
      <c r="O30" s="18" t="s">
        <v>88</v>
      </c>
    </row>
    <row r="31" s="1" customFormat="1" customHeight="1" spans="1:15">
      <c r="A31" s="9">
        <v>28</v>
      </c>
      <c r="B31" s="10" t="s">
        <v>121</v>
      </c>
      <c r="C31" s="11" t="s">
        <v>29</v>
      </c>
      <c r="D31" s="10" t="s">
        <v>122</v>
      </c>
      <c r="E31" s="12" t="s">
        <v>123</v>
      </c>
      <c r="F31" s="10" t="s">
        <v>113</v>
      </c>
      <c r="G31" s="10" t="s">
        <v>124</v>
      </c>
      <c r="H31" s="9">
        <v>72.4</v>
      </c>
      <c r="I31" s="9">
        <f t="shared" si="0"/>
        <v>43.44</v>
      </c>
      <c r="J31" s="9">
        <v>79.6</v>
      </c>
      <c r="K31" s="9">
        <f t="shared" ref="K31:K44" si="5">J31*0.4</f>
        <v>31.84</v>
      </c>
      <c r="L31" s="9">
        <f t="shared" ref="L31:L44" si="6">I31+K31</f>
        <v>75.28</v>
      </c>
      <c r="M31" s="9">
        <v>1</v>
      </c>
      <c r="N31" s="9" t="s">
        <v>23</v>
      </c>
      <c r="O31" s="18"/>
    </row>
    <row r="32" s="1" customFormat="1" customHeight="1" spans="1:15">
      <c r="A32" s="9">
        <v>29</v>
      </c>
      <c r="B32" s="10" t="s">
        <v>125</v>
      </c>
      <c r="C32" s="11" t="s">
        <v>29</v>
      </c>
      <c r="D32" s="10" t="s">
        <v>126</v>
      </c>
      <c r="E32" s="12" t="s">
        <v>127</v>
      </c>
      <c r="F32" s="10" t="s">
        <v>113</v>
      </c>
      <c r="G32" s="10" t="s">
        <v>124</v>
      </c>
      <c r="H32" s="9">
        <v>70.3</v>
      </c>
      <c r="I32" s="9">
        <f t="shared" si="0"/>
        <v>42.18</v>
      </c>
      <c r="J32" s="9">
        <v>70.4</v>
      </c>
      <c r="K32" s="9">
        <f t="shared" si="5"/>
        <v>28.16</v>
      </c>
      <c r="L32" s="9">
        <f t="shared" si="6"/>
        <v>70.34</v>
      </c>
      <c r="M32" s="9">
        <v>2</v>
      </c>
      <c r="N32" s="9"/>
      <c r="O32" s="18"/>
    </row>
    <row r="33" s="2" customFormat="1" customHeight="1" spans="1:15">
      <c r="A33" s="9">
        <v>30</v>
      </c>
      <c r="B33" s="13" t="s">
        <v>128</v>
      </c>
      <c r="C33" s="14" t="s">
        <v>29</v>
      </c>
      <c r="D33" s="15" t="s">
        <v>129</v>
      </c>
      <c r="E33" s="12" t="s">
        <v>130</v>
      </c>
      <c r="F33" s="15" t="s">
        <v>113</v>
      </c>
      <c r="G33" s="15" t="s">
        <v>124</v>
      </c>
      <c r="H33" s="16">
        <v>67.1</v>
      </c>
      <c r="I33" s="9">
        <f t="shared" si="0"/>
        <v>40.26</v>
      </c>
      <c r="J33" s="16">
        <v>72</v>
      </c>
      <c r="K33" s="9">
        <f t="shared" si="5"/>
        <v>28.8</v>
      </c>
      <c r="L33" s="9">
        <f t="shared" si="6"/>
        <v>69.06</v>
      </c>
      <c r="M33" s="19">
        <v>3</v>
      </c>
      <c r="N33" s="9"/>
      <c r="O33" s="19"/>
    </row>
    <row r="34" s="1" customFormat="1" customHeight="1" spans="1:15">
      <c r="A34" s="9">
        <v>31</v>
      </c>
      <c r="B34" s="10" t="s">
        <v>131</v>
      </c>
      <c r="C34" s="11" t="s">
        <v>29</v>
      </c>
      <c r="D34" s="10" t="s">
        <v>132</v>
      </c>
      <c r="E34" s="12" t="s">
        <v>133</v>
      </c>
      <c r="F34" s="10" t="s">
        <v>134</v>
      </c>
      <c r="G34" s="10" t="s">
        <v>135</v>
      </c>
      <c r="H34" s="9">
        <v>72</v>
      </c>
      <c r="I34" s="9">
        <f t="shared" si="0"/>
        <v>43.2</v>
      </c>
      <c r="J34" s="9">
        <v>89.2</v>
      </c>
      <c r="K34" s="9">
        <f t="shared" si="5"/>
        <v>35.68</v>
      </c>
      <c r="L34" s="9">
        <f t="shared" si="6"/>
        <v>78.88</v>
      </c>
      <c r="M34" s="9">
        <v>1</v>
      </c>
      <c r="N34" s="9" t="s">
        <v>23</v>
      </c>
      <c r="O34" s="18"/>
    </row>
    <row r="35" s="1" customFormat="1" customHeight="1" spans="1:15">
      <c r="A35" s="9">
        <v>32</v>
      </c>
      <c r="B35" s="10" t="s">
        <v>136</v>
      </c>
      <c r="C35" s="11" t="s">
        <v>29</v>
      </c>
      <c r="D35" s="10" t="s">
        <v>137</v>
      </c>
      <c r="E35" s="12" t="s">
        <v>138</v>
      </c>
      <c r="F35" s="10" t="s">
        <v>134</v>
      </c>
      <c r="G35" s="10" t="s">
        <v>135</v>
      </c>
      <c r="H35" s="9">
        <v>75.3</v>
      </c>
      <c r="I35" s="9">
        <f t="shared" si="0"/>
        <v>45.18</v>
      </c>
      <c r="J35" s="9">
        <v>80</v>
      </c>
      <c r="K35" s="9">
        <f t="shared" si="5"/>
        <v>32</v>
      </c>
      <c r="L35" s="9">
        <f t="shared" si="6"/>
        <v>77.18</v>
      </c>
      <c r="M35" s="9">
        <v>2</v>
      </c>
      <c r="N35" s="9"/>
      <c r="O35" s="18"/>
    </row>
    <row r="36" s="1" customFormat="1" customHeight="1" spans="1:15">
      <c r="A36" s="9">
        <v>33</v>
      </c>
      <c r="B36" s="10" t="s">
        <v>139</v>
      </c>
      <c r="C36" s="11" t="s">
        <v>29</v>
      </c>
      <c r="D36" s="10" t="s">
        <v>140</v>
      </c>
      <c r="E36" s="12" t="s">
        <v>141</v>
      </c>
      <c r="F36" s="10" t="s">
        <v>134</v>
      </c>
      <c r="G36" s="10" t="s">
        <v>135</v>
      </c>
      <c r="H36" s="9">
        <v>71.8</v>
      </c>
      <c r="I36" s="9">
        <f t="shared" si="0"/>
        <v>43.08</v>
      </c>
      <c r="J36" s="9">
        <v>66.2</v>
      </c>
      <c r="K36" s="9">
        <f t="shared" si="5"/>
        <v>26.48</v>
      </c>
      <c r="L36" s="9">
        <f t="shared" si="6"/>
        <v>69.56</v>
      </c>
      <c r="M36" s="9">
        <v>3</v>
      </c>
      <c r="N36" s="9"/>
      <c r="O36" s="18"/>
    </row>
    <row r="37" s="1" customFormat="1" customHeight="1" spans="1:15">
      <c r="A37" s="9">
        <v>34</v>
      </c>
      <c r="B37" s="10" t="s">
        <v>142</v>
      </c>
      <c r="C37" s="11" t="s">
        <v>18</v>
      </c>
      <c r="D37" s="10" t="s">
        <v>143</v>
      </c>
      <c r="E37" s="12" t="s">
        <v>144</v>
      </c>
      <c r="F37" s="10" t="s">
        <v>145</v>
      </c>
      <c r="G37" s="10" t="s">
        <v>146</v>
      </c>
      <c r="H37" s="9">
        <v>65.4</v>
      </c>
      <c r="I37" s="9">
        <f t="shared" si="0"/>
        <v>39.24</v>
      </c>
      <c r="J37" s="9">
        <v>84.6</v>
      </c>
      <c r="K37" s="9">
        <f t="shared" si="5"/>
        <v>33.84</v>
      </c>
      <c r="L37" s="9">
        <f t="shared" si="6"/>
        <v>73.08</v>
      </c>
      <c r="M37" s="9">
        <v>1</v>
      </c>
      <c r="N37" s="9" t="s">
        <v>23</v>
      </c>
      <c r="O37" s="18"/>
    </row>
    <row r="38" s="1" customFormat="1" customHeight="1" spans="1:15">
      <c r="A38" s="9">
        <v>35</v>
      </c>
      <c r="B38" s="10" t="s">
        <v>147</v>
      </c>
      <c r="C38" s="11" t="s">
        <v>29</v>
      </c>
      <c r="D38" s="10" t="s">
        <v>148</v>
      </c>
      <c r="E38" s="12" t="s">
        <v>149</v>
      </c>
      <c r="F38" s="10" t="s">
        <v>145</v>
      </c>
      <c r="G38" s="10" t="s">
        <v>146</v>
      </c>
      <c r="H38" s="9">
        <v>66.3</v>
      </c>
      <c r="I38" s="9">
        <f t="shared" si="0"/>
        <v>39.78</v>
      </c>
      <c r="J38" s="9">
        <v>77.6</v>
      </c>
      <c r="K38" s="9">
        <f t="shared" si="5"/>
        <v>31.04</v>
      </c>
      <c r="L38" s="9">
        <f t="shared" si="6"/>
        <v>70.82</v>
      </c>
      <c r="M38" s="9">
        <v>2</v>
      </c>
      <c r="N38" s="9"/>
      <c r="O38" s="18"/>
    </row>
    <row r="39" s="1" customFormat="1" customHeight="1" spans="1:15">
      <c r="A39" s="9">
        <v>36</v>
      </c>
      <c r="B39" s="10" t="s">
        <v>150</v>
      </c>
      <c r="C39" s="11" t="s">
        <v>18</v>
      </c>
      <c r="D39" s="10" t="s">
        <v>151</v>
      </c>
      <c r="E39" s="12" t="s">
        <v>152</v>
      </c>
      <c r="F39" s="10" t="s">
        <v>145</v>
      </c>
      <c r="G39" s="10" t="s">
        <v>146</v>
      </c>
      <c r="H39" s="9">
        <v>65</v>
      </c>
      <c r="I39" s="9">
        <f t="shared" si="0"/>
        <v>39</v>
      </c>
      <c r="J39" s="9">
        <v>76.4</v>
      </c>
      <c r="K39" s="9">
        <f t="shared" si="5"/>
        <v>30.56</v>
      </c>
      <c r="L39" s="9">
        <f t="shared" si="6"/>
        <v>69.56</v>
      </c>
      <c r="M39" s="9">
        <v>3</v>
      </c>
      <c r="N39" s="9"/>
      <c r="O39" s="18"/>
    </row>
    <row r="40" s="1" customFormat="1" customHeight="1" spans="1:15">
      <c r="A40" s="9">
        <v>37</v>
      </c>
      <c r="B40" s="10" t="s">
        <v>153</v>
      </c>
      <c r="C40" s="11" t="s">
        <v>29</v>
      </c>
      <c r="D40" s="10" t="s">
        <v>154</v>
      </c>
      <c r="E40" s="12" t="s">
        <v>155</v>
      </c>
      <c r="F40" s="10" t="s">
        <v>156</v>
      </c>
      <c r="G40" s="10" t="s">
        <v>157</v>
      </c>
      <c r="H40" s="9">
        <v>76.3</v>
      </c>
      <c r="I40" s="9">
        <f t="shared" si="0"/>
        <v>45.78</v>
      </c>
      <c r="J40" s="9">
        <v>79.8</v>
      </c>
      <c r="K40" s="9">
        <f t="shared" si="5"/>
        <v>31.92</v>
      </c>
      <c r="L40" s="9">
        <f t="shared" si="6"/>
        <v>77.7</v>
      </c>
      <c r="M40" s="9">
        <v>1</v>
      </c>
      <c r="N40" s="9" t="s">
        <v>23</v>
      </c>
      <c r="O40" s="18"/>
    </row>
    <row r="41" s="1" customFormat="1" customHeight="1" spans="1:15">
      <c r="A41" s="9">
        <v>38</v>
      </c>
      <c r="B41" s="10" t="s">
        <v>158</v>
      </c>
      <c r="C41" s="11" t="s">
        <v>29</v>
      </c>
      <c r="D41" s="10" t="s">
        <v>159</v>
      </c>
      <c r="E41" s="12" t="s">
        <v>160</v>
      </c>
      <c r="F41" s="10" t="s">
        <v>156</v>
      </c>
      <c r="G41" s="10" t="s">
        <v>157</v>
      </c>
      <c r="H41" s="9">
        <v>72.1</v>
      </c>
      <c r="I41" s="9">
        <f t="shared" si="0"/>
        <v>43.26</v>
      </c>
      <c r="J41" s="9">
        <v>79.8</v>
      </c>
      <c r="K41" s="9">
        <f t="shared" si="5"/>
        <v>31.92</v>
      </c>
      <c r="L41" s="9">
        <f t="shared" si="6"/>
        <v>75.18</v>
      </c>
      <c r="M41" s="9">
        <v>2</v>
      </c>
      <c r="N41" s="9" t="s">
        <v>23</v>
      </c>
      <c r="O41" s="18"/>
    </row>
    <row r="42" s="1" customFormat="1" customHeight="1" spans="1:15">
      <c r="A42" s="9">
        <v>39</v>
      </c>
      <c r="B42" s="10" t="s">
        <v>161</v>
      </c>
      <c r="C42" s="11" t="s">
        <v>18</v>
      </c>
      <c r="D42" s="10" t="s">
        <v>162</v>
      </c>
      <c r="E42" s="12" t="s">
        <v>163</v>
      </c>
      <c r="F42" s="10" t="s">
        <v>156</v>
      </c>
      <c r="G42" s="10" t="s">
        <v>157</v>
      </c>
      <c r="H42" s="9">
        <v>73.4</v>
      </c>
      <c r="I42" s="9">
        <f t="shared" si="0"/>
        <v>44.04</v>
      </c>
      <c r="J42" s="9">
        <v>75.4</v>
      </c>
      <c r="K42" s="9">
        <f t="shared" si="5"/>
        <v>30.16</v>
      </c>
      <c r="L42" s="9">
        <f t="shared" si="6"/>
        <v>74.2</v>
      </c>
      <c r="M42" s="9">
        <v>3</v>
      </c>
      <c r="N42" s="9"/>
      <c r="O42" s="18"/>
    </row>
    <row r="43" s="1" customFormat="1" customHeight="1" spans="1:15">
      <c r="A43" s="9">
        <v>40</v>
      </c>
      <c r="B43" s="10" t="s">
        <v>164</v>
      </c>
      <c r="C43" s="11" t="s">
        <v>29</v>
      </c>
      <c r="D43" s="10" t="s">
        <v>165</v>
      </c>
      <c r="E43" s="12" t="s">
        <v>166</v>
      </c>
      <c r="F43" s="10" t="s">
        <v>156</v>
      </c>
      <c r="G43" s="10" t="s">
        <v>157</v>
      </c>
      <c r="H43" s="9">
        <v>68.2</v>
      </c>
      <c r="I43" s="9">
        <f t="shared" si="0"/>
        <v>40.92</v>
      </c>
      <c r="J43" s="9">
        <v>83</v>
      </c>
      <c r="K43" s="9">
        <f t="shared" si="5"/>
        <v>33.2</v>
      </c>
      <c r="L43" s="9">
        <f t="shared" si="6"/>
        <v>74.12</v>
      </c>
      <c r="M43" s="9">
        <v>4</v>
      </c>
      <c r="N43" s="9"/>
      <c r="O43" s="18"/>
    </row>
    <row r="44" s="1" customFormat="1" customHeight="1" spans="1:15">
      <c r="A44" s="9">
        <v>41</v>
      </c>
      <c r="B44" s="10" t="s">
        <v>167</v>
      </c>
      <c r="C44" s="11" t="s">
        <v>18</v>
      </c>
      <c r="D44" s="10" t="s">
        <v>168</v>
      </c>
      <c r="E44" s="12" t="s">
        <v>169</v>
      </c>
      <c r="F44" s="10" t="s">
        <v>156</v>
      </c>
      <c r="G44" s="10" t="s">
        <v>157</v>
      </c>
      <c r="H44" s="9">
        <v>68.2</v>
      </c>
      <c r="I44" s="9">
        <f t="shared" si="0"/>
        <v>40.92</v>
      </c>
      <c r="J44" s="9">
        <v>75.4</v>
      </c>
      <c r="K44" s="9">
        <f t="shared" si="5"/>
        <v>30.16</v>
      </c>
      <c r="L44" s="9">
        <f t="shared" si="6"/>
        <v>71.08</v>
      </c>
      <c r="M44" s="9">
        <v>5</v>
      </c>
      <c r="N44" s="9"/>
      <c r="O44" s="18"/>
    </row>
    <row r="45" s="1" customFormat="1" customHeight="1" spans="1:15">
      <c r="A45" s="9">
        <v>42</v>
      </c>
      <c r="B45" s="10" t="s">
        <v>170</v>
      </c>
      <c r="C45" s="11" t="s">
        <v>18</v>
      </c>
      <c r="D45" s="10" t="s">
        <v>171</v>
      </c>
      <c r="E45" s="12" t="s">
        <v>172</v>
      </c>
      <c r="F45" s="10" t="s">
        <v>156</v>
      </c>
      <c r="G45" s="10" t="s">
        <v>157</v>
      </c>
      <c r="H45" s="9">
        <v>69.4</v>
      </c>
      <c r="I45" s="9">
        <f t="shared" si="0"/>
        <v>41.64</v>
      </c>
      <c r="J45" s="9" t="s">
        <v>87</v>
      </c>
      <c r="K45" s="9"/>
      <c r="L45" s="9"/>
      <c r="M45" s="9"/>
      <c r="N45" s="9"/>
      <c r="O45" s="18" t="s">
        <v>88</v>
      </c>
    </row>
    <row r="46" s="1" customFormat="1" customHeight="1" spans="1:15">
      <c r="A46" s="9">
        <v>43</v>
      </c>
      <c r="B46" s="10" t="s">
        <v>173</v>
      </c>
      <c r="C46" s="11" t="s">
        <v>18</v>
      </c>
      <c r="D46" s="10" t="s">
        <v>174</v>
      </c>
      <c r="E46" s="12" t="s">
        <v>175</v>
      </c>
      <c r="F46" s="10" t="s">
        <v>176</v>
      </c>
      <c r="G46" s="10" t="s">
        <v>177</v>
      </c>
      <c r="H46" s="9">
        <v>79.1</v>
      </c>
      <c r="I46" s="9">
        <f t="shared" si="0"/>
        <v>47.46</v>
      </c>
      <c r="J46" s="9">
        <v>87.6</v>
      </c>
      <c r="K46" s="9">
        <f t="shared" ref="K46:K69" si="7">J46*0.4</f>
        <v>35.04</v>
      </c>
      <c r="L46" s="9">
        <f t="shared" ref="L46:L69" si="8">I46+K46</f>
        <v>82.5</v>
      </c>
      <c r="M46" s="9">
        <v>1</v>
      </c>
      <c r="N46" s="9" t="s">
        <v>23</v>
      </c>
      <c r="O46" s="18"/>
    </row>
    <row r="47" s="1" customFormat="1" customHeight="1" spans="1:15">
      <c r="A47" s="9">
        <v>44</v>
      </c>
      <c r="B47" s="10" t="s">
        <v>178</v>
      </c>
      <c r="C47" s="11" t="s">
        <v>29</v>
      </c>
      <c r="D47" s="10" t="s">
        <v>179</v>
      </c>
      <c r="E47" s="12" t="s">
        <v>180</v>
      </c>
      <c r="F47" s="10" t="s">
        <v>176</v>
      </c>
      <c r="G47" s="10" t="s">
        <v>177</v>
      </c>
      <c r="H47" s="9">
        <v>79.8</v>
      </c>
      <c r="I47" s="9">
        <f t="shared" si="0"/>
        <v>47.88</v>
      </c>
      <c r="J47" s="9">
        <v>86</v>
      </c>
      <c r="K47" s="9">
        <f t="shared" si="7"/>
        <v>34.4</v>
      </c>
      <c r="L47" s="9">
        <f t="shared" si="8"/>
        <v>82.28</v>
      </c>
      <c r="M47" s="9">
        <v>2</v>
      </c>
      <c r="N47" s="9"/>
      <c r="O47" s="18"/>
    </row>
    <row r="48" s="1" customFormat="1" customHeight="1" spans="1:15">
      <c r="A48" s="9">
        <v>45</v>
      </c>
      <c r="B48" s="10" t="s">
        <v>181</v>
      </c>
      <c r="C48" s="11" t="s">
        <v>29</v>
      </c>
      <c r="D48" s="10" t="s">
        <v>182</v>
      </c>
      <c r="E48" s="12" t="s">
        <v>183</v>
      </c>
      <c r="F48" s="10" t="s">
        <v>176</v>
      </c>
      <c r="G48" s="10" t="s">
        <v>177</v>
      </c>
      <c r="H48" s="9">
        <v>77.8</v>
      </c>
      <c r="I48" s="9">
        <f t="shared" si="0"/>
        <v>46.68</v>
      </c>
      <c r="J48" s="9">
        <v>87.4</v>
      </c>
      <c r="K48" s="9">
        <f t="shared" si="7"/>
        <v>34.96</v>
      </c>
      <c r="L48" s="9">
        <f t="shared" si="8"/>
        <v>81.64</v>
      </c>
      <c r="M48" s="9">
        <v>3</v>
      </c>
      <c r="N48" s="9"/>
      <c r="O48" s="18"/>
    </row>
    <row r="49" s="1" customFormat="1" customHeight="1" spans="1:15">
      <c r="A49" s="9">
        <v>46</v>
      </c>
      <c r="B49" s="10" t="s">
        <v>184</v>
      </c>
      <c r="C49" s="11" t="s">
        <v>29</v>
      </c>
      <c r="D49" s="10" t="s">
        <v>185</v>
      </c>
      <c r="E49" s="12" t="s">
        <v>186</v>
      </c>
      <c r="F49" s="10" t="s">
        <v>187</v>
      </c>
      <c r="G49" s="10" t="s">
        <v>188</v>
      </c>
      <c r="H49" s="9">
        <v>78.9</v>
      </c>
      <c r="I49" s="9">
        <f t="shared" si="0"/>
        <v>47.34</v>
      </c>
      <c r="J49" s="9">
        <v>85.6</v>
      </c>
      <c r="K49" s="9">
        <f t="shared" si="7"/>
        <v>34.24</v>
      </c>
      <c r="L49" s="9">
        <f t="shared" si="8"/>
        <v>81.58</v>
      </c>
      <c r="M49" s="9">
        <v>1</v>
      </c>
      <c r="N49" s="9" t="s">
        <v>23</v>
      </c>
      <c r="O49" s="18"/>
    </row>
    <row r="50" s="1" customFormat="1" customHeight="1" spans="1:15">
      <c r="A50" s="9">
        <v>47</v>
      </c>
      <c r="B50" s="10" t="s">
        <v>189</v>
      </c>
      <c r="C50" s="11" t="s">
        <v>29</v>
      </c>
      <c r="D50" s="10" t="s">
        <v>190</v>
      </c>
      <c r="E50" s="12" t="s">
        <v>191</v>
      </c>
      <c r="F50" s="10" t="s">
        <v>187</v>
      </c>
      <c r="G50" s="10" t="s">
        <v>188</v>
      </c>
      <c r="H50" s="9">
        <v>76.1</v>
      </c>
      <c r="I50" s="9">
        <f t="shared" si="0"/>
        <v>45.66</v>
      </c>
      <c r="J50" s="9">
        <v>84.8</v>
      </c>
      <c r="K50" s="9">
        <f t="shared" si="7"/>
        <v>33.92</v>
      </c>
      <c r="L50" s="9">
        <f t="shared" si="8"/>
        <v>79.58</v>
      </c>
      <c r="M50" s="9">
        <v>2</v>
      </c>
      <c r="N50" s="9" t="s">
        <v>23</v>
      </c>
      <c r="O50" s="18"/>
    </row>
    <row r="51" s="1" customFormat="1" customHeight="1" spans="1:15">
      <c r="A51" s="9">
        <v>48</v>
      </c>
      <c r="B51" s="10" t="s">
        <v>192</v>
      </c>
      <c r="C51" s="11" t="s">
        <v>29</v>
      </c>
      <c r="D51" s="10" t="s">
        <v>193</v>
      </c>
      <c r="E51" s="12" t="s">
        <v>194</v>
      </c>
      <c r="F51" s="10" t="s">
        <v>187</v>
      </c>
      <c r="G51" s="10" t="s">
        <v>188</v>
      </c>
      <c r="H51" s="9">
        <v>73.6</v>
      </c>
      <c r="I51" s="9">
        <f t="shared" si="0"/>
        <v>44.16</v>
      </c>
      <c r="J51" s="9">
        <v>83</v>
      </c>
      <c r="K51" s="9">
        <f t="shared" si="7"/>
        <v>33.2</v>
      </c>
      <c r="L51" s="9">
        <f t="shared" si="8"/>
        <v>77.36</v>
      </c>
      <c r="M51" s="9">
        <v>3</v>
      </c>
      <c r="N51" s="9"/>
      <c r="O51" s="18"/>
    </row>
    <row r="52" s="1" customFormat="1" customHeight="1" spans="1:15">
      <c r="A52" s="9">
        <v>49</v>
      </c>
      <c r="B52" s="10" t="s">
        <v>195</v>
      </c>
      <c r="C52" s="11" t="s">
        <v>18</v>
      </c>
      <c r="D52" s="10" t="s">
        <v>196</v>
      </c>
      <c r="E52" s="12" t="s">
        <v>197</v>
      </c>
      <c r="F52" s="10" t="s">
        <v>187</v>
      </c>
      <c r="G52" s="10" t="s">
        <v>188</v>
      </c>
      <c r="H52" s="9">
        <v>74.7</v>
      </c>
      <c r="I52" s="9">
        <f t="shared" si="0"/>
        <v>44.82</v>
      </c>
      <c r="J52" s="9">
        <v>77.8</v>
      </c>
      <c r="K52" s="9">
        <f t="shared" si="7"/>
        <v>31.12</v>
      </c>
      <c r="L52" s="9">
        <f t="shared" si="8"/>
        <v>75.94</v>
      </c>
      <c r="M52" s="9">
        <v>4</v>
      </c>
      <c r="N52" s="9"/>
      <c r="O52" s="18"/>
    </row>
    <row r="53" s="1" customFormat="1" customHeight="1" spans="1:15">
      <c r="A53" s="9">
        <v>50</v>
      </c>
      <c r="B53" s="10" t="s">
        <v>198</v>
      </c>
      <c r="C53" s="11" t="s">
        <v>18</v>
      </c>
      <c r="D53" s="10" t="s">
        <v>199</v>
      </c>
      <c r="E53" s="12" t="s">
        <v>200</v>
      </c>
      <c r="F53" s="10" t="s">
        <v>187</v>
      </c>
      <c r="G53" s="10" t="s">
        <v>188</v>
      </c>
      <c r="H53" s="9">
        <v>72.5</v>
      </c>
      <c r="I53" s="9">
        <f t="shared" si="0"/>
        <v>43.5</v>
      </c>
      <c r="J53" s="9">
        <v>80</v>
      </c>
      <c r="K53" s="9">
        <f t="shared" si="7"/>
        <v>32</v>
      </c>
      <c r="L53" s="9">
        <f t="shared" si="8"/>
        <v>75.5</v>
      </c>
      <c r="M53" s="9">
        <v>5</v>
      </c>
      <c r="N53" s="9"/>
      <c r="O53" s="18"/>
    </row>
    <row r="54" s="1" customFormat="1" customHeight="1" spans="1:15">
      <c r="A54" s="9">
        <v>51</v>
      </c>
      <c r="B54" s="10" t="s">
        <v>201</v>
      </c>
      <c r="C54" s="11" t="s">
        <v>29</v>
      </c>
      <c r="D54" s="10" t="s">
        <v>202</v>
      </c>
      <c r="E54" s="12" t="s">
        <v>203</v>
      </c>
      <c r="F54" s="10" t="s">
        <v>187</v>
      </c>
      <c r="G54" s="10" t="s">
        <v>188</v>
      </c>
      <c r="H54" s="9">
        <v>74.1</v>
      </c>
      <c r="I54" s="9">
        <f t="shared" si="0"/>
        <v>44.46</v>
      </c>
      <c r="J54" s="9">
        <v>73.8</v>
      </c>
      <c r="K54" s="9">
        <f t="shared" si="7"/>
        <v>29.52</v>
      </c>
      <c r="L54" s="9">
        <f t="shared" si="8"/>
        <v>73.98</v>
      </c>
      <c r="M54" s="9">
        <v>6</v>
      </c>
      <c r="N54" s="9"/>
      <c r="O54" s="18"/>
    </row>
    <row r="55" s="1" customFormat="1" customHeight="1" spans="1:15">
      <c r="A55" s="9">
        <v>52</v>
      </c>
      <c r="B55" s="10" t="s">
        <v>204</v>
      </c>
      <c r="C55" s="11" t="s">
        <v>29</v>
      </c>
      <c r="D55" s="10" t="s">
        <v>205</v>
      </c>
      <c r="E55" s="12" t="s">
        <v>206</v>
      </c>
      <c r="F55" s="10" t="s">
        <v>207</v>
      </c>
      <c r="G55" s="10" t="s">
        <v>208</v>
      </c>
      <c r="H55" s="9">
        <v>67.6</v>
      </c>
      <c r="I55" s="9">
        <f t="shared" si="0"/>
        <v>40.56</v>
      </c>
      <c r="J55" s="9">
        <v>84</v>
      </c>
      <c r="K55" s="9">
        <f t="shared" si="7"/>
        <v>33.6</v>
      </c>
      <c r="L55" s="9">
        <f t="shared" si="8"/>
        <v>74.16</v>
      </c>
      <c r="M55" s="9">
        <v>1</v>
      </c>
      <c r="N55" s="9" t="s">
        <v>23</v>
      </c>
      <c r="O55" s="18"/>
    </row>
    <row r="56" s="1" customFormat="1" customHeight="1" spans="1:15">
      <c r="A56" s="9">
        <v>53</v>
      </c>
      <c r="B56" s="10" t="s">
        <v>209</v>
      </c>
      <c r="C56" s="11" t="s">
        <v>29</v>
      </c>
      <c r="D56" s="10" t="s">
        <v>210</v>
      </c>
      <c r="E56" s="12" t="s">
        <v>211</v>
      </c>
      <c r="F56" s="10" t="s">
        <v>207</v>
      </c>
      <c r="G56" s="10" t="s">
        <v>208</v>
      </c>
      <c r="H56" s="9">
        <v>71.8</v>
      </c>
      <c r="I56" s="9">
        <f t="shared" si="0"/>
        <v>43.08</v>
      </c>
      <c r="J56" s="9">
        <v>65</v>
      </c>
      <c r="K56" s="9">
        <f t="shared" si="7"/>
        <v>26</v>
      </c>
      <c r="L56" s="9">
        <f t="shared" si="8"/>
        <v>69.08</v>
      </c>
      <c r="M56" s="9">
        <v>2</v>
      </c>
      <c r="N56" s="9"/>
      <c r="O56" s="18"/>
    </row>
    <row r="57" s="2" customFormat="1" customHeight="1" spans="1:15">
      <c r="A57" s="9">
        <v>54</v>
      </c>
      <c r="B57" s="15" t="s">
        <v>212</v>
      </c>
      <c r="C57" s="14" t="s">
        <v>29</v>
      </c>
      <c r="D57" s="15" t="s">
        <v>213</v>
      </c>
      <c r="E57" s="12" t="s">
        <v>214</v>
      </c>
      <c r="F57" s="15" t="s">
        <v>207</v>
      </c>
      <c r="G57" s="15" t="s">
        <v>208</v>
      </c>
      <c r="H57" s="16">
        <v>64.7</v>
      </c>
      <c r="I57" s="9">
        <f t="shared" si="0"/>
        <v>38.82</v>
      </c>
      <c r="J57" s="16">
        <v>68.6</v>
      </c>
      <c r="K57" s="9">
        <f t="shared" si="7"/>
        <v>27.44</v>
      </c>
      <c r="L57" s="9">
        <f t="shared" si="8"/>
        <v>66.26</v>
      </c>
      <c r="M57" s="19">
        <v>3</v>
      </c>
      <c r="N57" s="9"/>
      <c r="O57" s="20"/>
    </row>
    <row r="58" s="2" customFormat="1" customHeight="1" spans="1:15">
      <c r="A58" s="9">
        <v>55</v>
      </c>
      <c r="B58" s="15" t="s">
        <v>215</v>
      </c>
      <c r="C58" s="14" t="s">
        <v>29</v>
      </c>
      <c r="D58" s="15" t="s">
        <v>216</v>
      </c>
      <c r="E58" s="12" t="s">
        <v>217</v>
      </c>
      <c r="F58" s="15" t="s">
        <v>207</v>
      </c>
      <c r="G58" s="15" t="s">
        <v>208</v>
      </c>
      <c r="H58" s="16">
        <v>64.7</v>
      </c>
      <c r="I58" s="9">
        <f t="shared" si="0"/>
        <v>38.82</v>
      </c>
      <c r="J58" s="16">
        <v>49.4</v>
      </c>
      <c r="K58" s="9">
        <f t="shared" si="7"/>
        <v>19.76</v>
      </c>
      <c r="L58" s="9">
        <f t="shared" si="8"/>
        <v>58.58</v>
      </c>
      <c r="M58" s="19">
        <v>4</v>
      </c>
      <c r="N58" s="9"/>
      <c r="O58" s="20"/>
    </row>
    <row r="59" s="1" customFormat="1" customHeight="1" spans="1:15">
      <c r="A59" s="9">
        <v>56</v>
      </c>
      <c r="B59" s="10" t="s">
        <v>218</v>
      </c>
      <c r="C59" s="11" t="s">
        <v>29</v>
      </c>
      <c r="D59" s="10" t="s">
        <v>219</v>
      </c>
      <c r="E59" s="12" t="s">
        <v>220</v>
      </c>
      <c r="F59" s="10" t="s">
        <v>221</v>
      </c>
      <c r="G59" s="10" t="s">
        <v>222</v>
      </c>
      <c r="H59" s="9">
        <v>71</v>
      </c>
      <c r="I59" s="9">
        <f t="shared" si="0"/>
        <v>42.6</v>
      </c>
      <c r="J59" s="9">
        <v>80.4</v>
      </c>
      <c r="K59" s="9">
        <f t="shared" si="7"/>
        <v>32.16</v>
      </c>
      <c r="L59" s="9">
        <f t="shared" si="8"/>
        <v>74.76</v>
      </c>
      <c r="M59" s="9">
        <v>1</v>
      </c>
      <c r="N59" s="9" t="s">
        <v>23</v>
      </c>
      <c r="O59" s="18"/>
    </row>
    <row r="60" s="1" customFormat="1" customHeight="1" spans="1:15">
      <c r="A60" s="9">
        <v>57</v>
      </c>
      <c r="B60" s="10" t="s">
        <v>223</v>
      </c>
      <c r="C60" s="11" t="s">
        <v>29</v>
      </c>
      <c r="D60" s="10" t="s">
        <v>224</v>
      </c>
      <c r="E60" s="12" t="s">
        <v>225</v>
      </c>
      <c r="F60" s="10" t="s">
        <v>221</v>
      </c>
      <c r="G60" s="10" t="s">
        <v>222</v>
      </c>
      <c r="H60" s="9">
        <v>71.6</v>
      </c>
      <c r="I60" s="9">
        <f t="shared" si="0"/>
        <v>42.96</v>
      </c>
      <c r="J60" s="9">
        <v>79.4</v>
      </c>
      <c r="K60" s="9">
        <f t="shared" si="7"/>
        <v>31.76</v>
      </c>
      <c r="L60" s="9">
        <f t="shared" si="8"/>
        <v>74.72</v>
      </c>
      <c r="M60" s="9">
        <v>2</v>
      </c>
      <c r="N60" s="9"/>
      <c r="O60" s="18"/>
    </row>
    <row r="61" s="1" customFormat="1" customHeight="1" spans="1:15">
      <c r="A61" s="9">
        <v>58</v>
      </c>
      <c r="B61" s="10" t="s">
        <v>226</v>
      </c>
      <c r="C61" s="11" t="s">
        <v>29</v>
      </c>
      <c r="D61" s="10" t="s">
        <v>227</v>
      </c>
      <c r="E61" s="12" t="s">
        <v>228</v>
      </c>
      <c r="F61" s="10" t="s">
        <v>221</v>
      </c>
      <c r="G61" s="10" t="s">
        <v>222</v>
      </c>
      <c r="H61" s="9">
        <v>68.3</v>
      </c>
      <c r="I61" s="9">
        <f t="shared" si="0"/>
        <v>40.98</v>
      </c>
      <c r="J61" s="9">
        <v>76.6</v>
      </c>
      <c r="K61" s="9">
        <f t="shared" si="7"/>
        <v>30.64</v>
      </c>
      <c r="L61" s="9">
        <f t="shared" si="8"/>
        <v>71.62</v>
      </c>
      <c r="M61" s="9">
        <v>3</v>
      </c>
      <c r="N61" s="9"/>
      <c r="O61" s="18"/>
    </row>
    <row r="62" s="1" customFormat="1" customHeight="1" spans="1:15">
      <c r="A62" s="9">
        <v>59</v>
      </c>
      <c r="B62" s="10" t="s">
        <v>229</v>
      </c>
      <c r="C62" s="11" t="s">
        <v>29</v>
      </c>
      <c r="D62" s="10" t="s">
        <v>230</v>
      </c>
      <c r="E62" s="12" t="s">
        <v>231</v>
      </c>
      <c r="F62" s="10" t="s">
        <v>232</v>
      </c>
      <c r="G62" s="10" t="s">
        <v>233</v>
      </c>
      <c r="H62" s="9">
        <v>75.2</v>
      </c>
      <c r="I62" s="9">
        <f t="shared" si="0"/>
        <v>45.12</v>
      </c>
      <c r="J62" s="9">
        <v>80.6</v>
      </c>
      <c r="K62" s="9">
        <f t="shared" si="7"/>
        <v>32.24</v>
      </c>
      <c r="L62" s="9">
        <f t="shared" si="8"/>
        <v>77.36</v>
      </c>
      <c r="M62" s="9">
        <v>1</v>
      </c>
      <c r="N62" s="9" t="s">
        <v>23</v>
      </c>
      <c r="O62" s="18"/>
    </row>
    <row r="63" s="1" customFormat="1" customHeight="1" spans="1:15">
      <c r="A63" s="9">
        <v>60</v>
      </c>
      <c r="B63" s="10" t="s">
        <v>234</v>
      </c>
      <c r="C63" s="11" t="s">
        <v>29</v>
      </c>
      <c r="D63" s="10" t="s">
        <v>235</v>
      </c>
      <c r="E63" s="12" t="s">
        <v>236</v>
      </c>
      <c r="F63" s="10" t="s">
        <v>232</v>
      </c>
      <c r="G63" s="10" t="s">
        <v>233</v>
      </c>
      <c r="H63" s="9">
        <v>74.9</v>
      </c>
      <c r="I63" s="9">
        <f t="shared" si="0"/>
        <v>44.94</v>
      </c>
      <c r="J63" s="9">
        <v>79.4</v>
      </c>
      <c r="K63" s="9">
        <f t="shared" si="7"/>
        <v>31.76</v>
      </c>
      <c r="L63" s="9">
        <f t="shared" si="8"/>
        <v>76.7</v>
      </c>
      <c r="M63" s="9">
        <v>2</v>
      </c>
      <c r="N63" s="9"/>
      <c r="O63" s="18"/>
    </row>
    <row r="64" s="1" customFormat="1" customHeight="1" spans="1:15">
      <c r="A64" s="9">
        <v>61</v>
      </c>
      <c r="B64" s="10" t="s">
        <v>237</v>
      </c>
      <c r="C64" s="11" t="s">
        <v>18</v>
      </c>
      <c r="D64" s="10" t="s">
        <v>238</v>
      </c>
      <c r="E64" s="12" t="s">
        <v>239</v>
      </c>
      <c r="F64" s="10" t="s">
        <v>232</v>
      </c>
      <c r="G64" s="10" t="s">
        <v>233</v>
      </c>
      <c r="H64" s="9">
        <v>75.4</v>
      </c>
      <c r="I64" s="9">
        <f t="shared" si="0"/>
        <v>45.24</v>
      </c>
      <c r="J64" s="9">
        <v>76.4</v>
      </c>
      <c r="K64" s="9">
        <f t="shared" si="7"/>
        <v>30.56</v>
      </c>
      <c r="L64" s="9">
        <f t="shared" si="8"/>
        <v>75.8</v>
      </c>
      <c r="M64" s="9">
        <v>3</v>
      </c>
      <c r="N64" s="9"/>
      <c r="O64" s="18"/>
    </row>
    <row r="65" s="1" customFormat="1" customHeight="1" spans="1:15">
      <c r="A65" s="9">
        <v>62</v>
      </c>
      <c r="B65" s="10" t="s">
        <v>240</v>
      </c>
      <c r="C65" s="11" t="s">
        <v>18</v>
      </c>
      <c r="D65" s="10" t="s">
        <v>241</v>
      </c>
      <c r="E65" s="12" t="s">
        <v>242</v>
      </c>
      <c r="F65" s="10" t="s">
        <v>243</v>
      </c>
      <c r="G65" s="10" t="s">
        <v>244</v>
      </c>
      <c r="H65" s="9">
        <v>73.1</v>
      </c>
      <c r="I65" s="9">
        <f t="shared" si="0"/>
        <v>43.86</v>
      </c>
      <c r="J65" s="9">
        <v>83</v>
      </c>
      <c r="K65" s="9">
        <f t="shared" si="7"/>
        <v>33.2</v>
      </c>
      <c r="L65" s="9">
        <f t="shared" si="8"/>
        <v>77.06</v>
      </c>
      <c r="M65" s="9">
        <v>1</v>
      </c>
      <c r="N65" s="9" t="s">
        <v>23</v>
      </c>
      <c r="O65" s="18"/>
    </row>
    <row r="66" s="1" customFormat="1" customHeight="1" spans="1:15">
      <c r="A66" s="9">
        <v>63</v>
      </c>
      <c r="B66" s="10" t="s">
        <v>245</v>
      </c>
      <c r="C66" s="11" t="s">
        <v>29</v>
      </c>
      <c r="D66" s="10" t="s">
        <v>246</v>
      </c>
      <c r="E66" s="12" t="s">
        <v>247</v>
      </c>
      <c r="F66" s="10" t="s">
        <v>243</v>
      </c>
      <c r="G66" s="10" t="s">
        <v>244</v>
      </c>
      <c r="H66" s="9">
        <v>73.5</v>
      </c>
      <c r="I66" s="9">
        <f t="shared" si="0"/>
        <v>44.1</v>
      </c>
      <c r="J66" s="9">
        <v>69.8</v>
      </c>
      <c r="K66" s="9">
        <f t="shared" si="7"/>
        <v>27.92</v>
      </c>
      <c r="L66" s="9">
        <f t="shared" si="8"/>
        <v>72.02</v>
      </c>
      <c r="M66" s="9">
        <v>2</v>
      </c>
      <c r="N66" s="9"/>
      <c r="O66" s="18"/>
    </row>
    <row r="67" s="1" customFormat="1" customHeight="1" spans="1:15">
      <c r="A67" s="9">
        <v>64</v>
      </c>
      <c r="B67" s="10" t="s">
        <v>248</v>
      </c>
      <c r="C67" s="11" t="s">
        <v>18</v>
      </c>
      <c r="D67" s="10" t="s">
        <v>249</v>
      </c>
      <c r="E67" s="12" t="s">
        <v>250</v>
      </c>
      <c r="F67" s="10" t="s">
        <v>243</v>
      </c>
      <c r="G67" s="10" t="s">
        <v>244</v>
      </c>
      <c r="H67" s="9">
        <v>71.5</v>
      </c>
      <c r="I67" s="9">
        <f t="shared" si="0"/>
        <v>42.9</v>
      </c>
      <c r="J67" s="9">
        <v>67.8</v>
      </c>
      <c r="K67" s="9">
        <f t="shared" si="7"/>
        <v>27.12</v>
      </c>
      <c r="L67" s="9">
        <f t="shared" si="8"/>
        <v>70.02</v>
      </c>
      <c r="M67" s="9">
        <v>3</v>
      </c>
      <c r="N67" s="9"/>
      <c r="O67" s="18"/>
    </row>
    <row r="68" s="1" customFormat="1" customHeight="1" spans="1:15">
      <c r="A68" s="9">
        <v>65</v>
      </c>
      <c r="B68" s="10" t="s">
        <v>251</v>
      </c>
      <c r="C68" s="11" t="s">
        <v>29</v>
      </c>
      <c r="D68" s="10" t="s">
        <v>252</v>
      </c>
      <c r="E68" s="12" t="s">
        <v>253</v>
      </c>
      <c r="F68" s="10" t="s">
        <v>254</v>
      </c>
      <c r="G68" s="10" t="s">
        <v>255</v>
      </c>
      <c r="H68" s="9">
        <v>69.9</v>
      </c>
      <c r="I68" s="9">
        <f>H68*0.6</f>
        <v>41.94</v>
      </c>
      <c r="J68" s="9">
        <v>82.6</v>
      </c>
      <c r="K68" s="9">
        <f t="shared" si="7"/>
        <v>33.04</v>
      </c>
      <c r="L68" s="9">
        <f t="shared" si="8"/>
        <v>74.98</v>
      </c>
      <c r="M68" s="9">
        <v>1</v>
      </c>
      <c r="N68" s="9" t="s">
        <v>23</v>
      </c>
      <c r="O68" s="18"/>
    </row>
    <row r="69" s="1" customFormat="1" customHeight="1" spans="1:15">
      <c r="A69" s="9">
        <v>66</v>
      </c>
      <c r="B69" s="10" t="s">
        <v>256</v>
      </c>
      <c r="C69" s="11" t="s">
        <v>18</v>
      </c>
      <c r="D69" s="10" t="s">
        <v>257</v>
      </c>
      <c r="E69" s="12" t="s">
        <v>258</v>
      </c>
      <c r="F69" s="10" t="s">
        <v>254</v>
      </c>
      <c r="G69" s="10" t="s">
        <v>255</v>
      </c>
      <c r="H69" s="9">
        <v>72.5</v>
      </c>
      <c r="I69" s="9">
        <f>H69*0.6</f>
        <v>43.5</v>
      </c>
      <c r="J69" s="9">
        <v>76.8</v>
      </c>
      <c r="K69" s="9">
        <f t="shared" si="7"/>
        <v>30.72</v>
      </c>
      <c r="L69" s="9">
        <f t="shared" si="8"/>
        <v>74.22</v>
      </c>
      <c r="M69" s="9">
        <v>2</v>
      </c>
      <c r="N69" s="9"/>
      <c r="O69" s="18"/>
    </row>
    <row r="70" s="1" customFormat="1" customHeight="1" spans="1:15">
      <c r="A70" s="9">
        <v>67</v>
      </c>
      <c r="B70" s="10" t="s">
        <v>259</v>
      </c>
      <c r="C70" s="11" t="s">
        <v>29</v>
      </c>
      <c r="D70" s="10" t="s">
        <v>260</v>
      </c>
      <c r="E70" s="12" t="s">
        <v>261</v>
      </c>
      <c r="F70" s="10" t="s">
        <v>254</v>
      </c>
      <c r="G70" s="10" t="s">
        <v>255</v>
      </c>
      <c r="H70" s="9">
        <v>69.4</v>
      </c>
      <c r="I70" s="9">
        <f t="shared" ref="I69:I125" si="9">H70*0.6</f>
        <v>41.64</v>
      </c>
      <c r="J70" s="9">
        <v>80</v>
      </c>
      <c r="K70" s="9">
        <f t="shared" ref="K69:K125" si="10">J70*0.4</f>
        <v>32</v>
      </c>
      <c r="L70" s="9">
        <f t="shared" ref="L69:L125" si="11">I70+K70</f>
        <v>73.64</v>
      </c>
      <c r="M70" s="9">
        <v>3</v>
      </c>
      <c r="N70" s="9"/>
      <c r="O70" s="18"/>
    </row>
    <row r="71" s="1" customFormat="1" customHeight="1" spans="1:15">
      <c r="A71" s="9">
        <v>68</v>
      </c>
      <c r="B71" s="10" t="s">
        <v>262</v>
      </c>
      <c r="C71" s="11" t="s">
        <v>29</v>
      </c>
      <c r="D71" s="10" t="s">
        <v>263</v>
      </c>
      <c r="E71" s="12" t="s">
        <v>264</v>
      </c>
      <c r="F71" s="10" t="s">
        <v>265</v>
      </c>
      <c r="G71" s="10" t="s">
        <v>266</v>
      </c>
      <c r="H71" s="9">
        <v>75.1</v>
      </c>
      <c r="I71" s="9">
        <f t="shared" si="9"/>
        <v>45.06</v>
      </c>
      <c r="J71" s="9">
        <v>89.6</v>
      </c>
      <c r="K71" s="9">
        <f t="shared" si="10"/>
        <v>35.84</v>
      </c>
      <c r="L71" s="9">
        <f t="shared" si="11"/>
        <v>80.9</v>
      </c>
      <c r="M71" s="9">
        <v>1</v>
      </c>
      <c r="N71" s="9" t="s">
        <v>23</v>
      </c>
      <c r="O71" s="18"/>
    </row>
    <row r="72" s="1" customFormat="1" customHeight="1" spans="1:15">
      <c r="A72" s="9">
        <v>69</v>
      </c>
      <c r="B72" s="15" t="s">
        <v>267</v>
      </c>
      <c r="C72" s="14" t="s">
        <v>29</v>
      </c>
      <c r="D72" s="15" t="s">
        <v>268</v>
      </c>
      <c r="E72" s="12" t="s">
        <v>269</v>
      </c>
      <c r="F72" s="15" t="s">
        <v>265</v>
      </c>
      <c r="G72" s="15" t="s">
        <v>266</v>
      </c>
      <c r="H72" s="16">
        <v>68.3</v>
      </c>
      <c r="I72" s="9">
        <f t="shared" si="9"/>
        <v>40.98</v>
      </c>
      <c r="J72" s="16">
        <v>83.4</v>
      </c>
      <c r="K72" s="9">
        <f t="shared" si="10"/>
        <v>33.36</v>
      </c>
      <c r="L72" s="9">
        <f t="shared" si="11"/>
        <v>74.34</v>
      </c>
      <c r="M72" s="19">
        <v>2</v>
      </c>
      <c r="N72" s="9"/>
      <c r="O72" s="18"/>
    </row>
    <row r="73" s="1" customFormat="1" customHeight="1" spans="1:15">
      <c r="A73" s="9">
        <v>70</v>
      </c>
      <c r="B73" s="10" t="s">
        <v>270</v>
      </c>
      <c r="C73" s="11" t="s">
        <v>18</v>
      </c>
      <c r="D73" s="10" t="s">
        <v>271</v>
      </c>
      <c r="E73" s="12" t="s">
        <v>272</v>
      </c>
      <c r="F73" s="10" t="s">
        <v>265</v>
      </c>
      <c r="G73" s="10" t="s">
        <v>266</v>
      </c>
      <c r="H73" s="9">
        <v>68.5</v>
      </c>
      <c r="I73" s="9">
        <f t="shared" si="9"/>
        <v>41.1</v>
      </c>
      <c r="J73" s="9">
        <v>82.2</v>
      </c>
      <c r="K73" s="9">
        <f t="shared" si="10"/>
        <v>32.88</v>
      </c>
      <c r="L73" s="9">
        <f t="shared" si="11"/>
        <v>73.98</v>
      </c>
      <c r="M73" s="9">
        <v>3</v>
      </c>
      <c r="N73" s="9"/>
      <c r="O73" s="18"/>
    </row>
    <row r="74" s="1" customFormat="1" customHeight="1" spans="1:15">
      <c r="A74" s="9">
        <v>71</v>
      </c>
      <c r="B74" s="10" t="s">
        <v>273</v>
      </c>
      <c r="C74" s="11" t="s">
        <v>29</v>
      </c>
      <c r="D74" s="10" t="s">
        <v>274</v>
      </c>
      <c r="E74" s="12" t="s">
        <v>275</v>
      </c>
      <c r="F74" s="10" t="s">
        <v>276</v>
      </c>
      <c r="G74" s="10" t="s">
        <v>277</v>
      </c>
      <c r="H74" s="9">
        <v>68</v>
      </c>
      <c r="I74" s="9">
        <f t="shared" si="9"/>
        <v>40.8</v>
      </c>
      <c r="J74" s="9">
        <v>65.8</v>
      </c>
      <c r="K74" s="9">
        <f t="shared" si="10"/>
        <v>26.32</v>
      </c>
      <c r="L74" s="9">
        <f t="shared" si="11"/>
        <v>67.12</v>
      </c>
      <c r="M74" s="9">
        <v>1</v>
      </c>
      <c r="N74" s="9" t="s">
        <v>23</v>
      </c>
      <c r="O74" s="18"/>
    </row>
    <row r="75" s="1" customFormat="1" customHeight="1" spans="1:15">
      <c r="A75" s="9">
        <v>72</v>
      </c>
      <c r="B75" s="10" t="s">
        <v>278</v>
      </c>
      <c r="C75" s="11" t="s">
        <v>29</v>
      </c>
      <c r="D75" s="10" t="s">
        <v>279</v>
      </c>
      <c r="E75" s="12" t="s">
        <v>280</v>
      </c>
      <c r="F75" s="10" t="s">
        <v>276</v>
      </c>
      <c r="G75" s="10" t="s">
        <v>277</v>
      </c>
      <c r="H75" s="9">
        <v>67.5</v>
      </c>
      <c r="I75" s="9">
        <f t="shared" si="9"/>
        <v>40.5</v>
      </c>
      <c r="J75" s="9">
        <v>65.2</v>
      </c>
      <c r="K75" s="9">
        <f t="shared" si="10"/>
        <v>26.08</v>
      </c>
      <c r="L75" s="9">
        <f t="shared" si="11"/>
        <v>66.58</v>
      </c>
      <c r="M75" s="9">
        <v>2</v>
      </c>
      <c r="N75" s="9"/>
      <c r="O75" s="18"/>
    </row>
    <row r="76" s="1" customFormat="1" customHeight="1" spans="1:15">
      <c r="A76" s="9">
        <v>73</v>
      </c>
      <c r="B76" s="10" t="s">
        <v>281</v>
      </c>
      <c r="C76" s="11" t="s">
        <v>29</v>
      </c>
      <c r="D76" s="10" t="s">
        <v>282</v>
      </c>
      <c r="E76" s="12" t="s">
        <v>283</v>
      </c>
      <c r="F76" s="10" t="s">
        <v>276</v>
      </c>
      <c r="G76" s="10" t="s">
        <v>277</v>
      </c>
      <c r="H76" s="9">
        <v>66</v>
      </c>
      <c r="I76" s="9">
        <f t="shared" si="9"/>
        <v>39.6</v>
      </c>
      <c r="J76" s="9">
        <v>66.2</v>
      </c>
      <c r="K76" s="9">
        <f t="shared" si="10"/>
        <v>26.48</v>
      </c>
      <c r="L76" s="9">
        <f t="shared" si="11"/>
        <v>66.08</v>
      </c>
      <c r="M76" s="9">
        <v>3</v>
      </c>
      <c r="N76" s="9"/>
      <c r="O76" s="18"/>
    </row>
    <row r="77" s="1" customFormat="1" customHeight="1" spans="1:15">
      <c r="A77" s="9">
        <v>74</v>
      </c>
      <c r="B77" s="10" t="s">
        <v>284</v>
      </c>
      <c r="C77" s="11" t="s">
        <v>18</v>
      </c>
      <c r="D77" s="10" t="s">
        <v>285</v>
      </c>
      <c r="E77" s="12" t="s">
        <v>286</v>
      </c>
      <c r="F77" s="10" t="s">
        <v>287</v>
      </c>
      <c r="G77" s="10" t="s">
        <v>288</v>
      </c>
      <c r="H77" s="9">
        <v>74.1</v>
      </c>
      <c r="I77" s="9">
        <f t="shared" si="9"/>
        <v>44.46</v>
      </c>
      <c r="J77" s="9">
        <v>84</v>
      </c>
      <c r="K77" s="9">
        <f t="shared" si="10"/>
        <v>33.6</v>
      </c>
      <c r="L77" s="9">
        <f t="shared" si="11"/>
        <v>78.06</v>
      </c>
      <c r="M77" s="9">
        <v>1</v>
      </c>
      <c r="N77" s="9" t="s">
        <v>23</v>
      </c>
      <c r="O77" s="18"/>
    </row>
    <row r="78" s="1" customFormat="1" customHeight="1" spans="1:15">
      <c r="A78" s="9">
        <v>75</v>
      </c>
      <c r="B78" s="10" t="s">
        <v>289</v>
      </c>
      <c r="C78" s="11" t="s">
        <v>29</v>
      </c>
      <c r="D78" s="10" t="s">
        <v>290</v>
      </c>
      <c r="E78" s="12" t="s">
        <v>291</v>
      </c>
      <c r="F78" s="10" t="s">
        <v>287</v>
      </c>
      <c r="G78" s="10" t="s">
        <v>288</v>
      </c>
      <c r="H78" s="9">
        <v>74.7</v>
      </c>
      <c r="I78" s="9">
        <f t="shared" si="9"/>
        <v>44.82</v>
      </c>
      <c r="J78" s="9">
        <v>78.6</v>
      </c>
      <c r="K78" s="9">
        <f t="shared" si="10"/>
        <v>31.44</v>
      </c>
      <c r="L78" s="9">
        <f t="shared" si="11"/>
        <v>76.26</v>
      </c>
      <c r="M78" s="9">
        <v>2</v>
      </c>
      <c r="N78" s="9"/>
      <c r="O78" s="18"/>
    </row>
    <row r="79" s="1" customFormat="1" customHeight="1" spans="1:15">
      <c r="A79" s="9">
        <v>76</v>
      </c>
      <c r="B79" s="10" t="s">
        <v>292</v>
      </c>
      <c r="C79" s="11" t="s">
        <v>29</v>
      </c>
      <c r="D79" s="10" t="s">
        <v>293</v>
      </c>
      <c r="E79" s="12" t="s">
        <v>294</v>
      </c>
      <c r="F79" s="10" t="s">
        <v>287</v>
      </c>
      <c r="G79" s="10" t="s">
        <v>288</v>
      </c>
      <c r="H79" s="9">
        <v>70</v>
      </c>
      <c r="I79" s="9">
        <f t="shared" si="9"/>
        <v>42</v>
      </c>
      <c r="J79" s="9">
        <v>81.2</v>
      </c>
      <c r="K79" s="9">
        <f t="shared" si="10"/>
        <v>32.48</v>
      </c>
      <c r="L79" s="9">
        <f t="shared" si="11"/>
        <v>74.48</v>
      </c>
      <c r="M79" s="9">
        <v>3</v>
      </c>
      <c r="N79" s="9"/>
      <c r="O79" s="18"/>
    </row>
    <row r="80" s="1" customFormat="1" customHeight="1" spans="1:15">
      <c r="A80" s="9">
        <v>77</v>
      </c>
      <c r="B80" s="10" t="s">
        <v>295</v>
      </c>
      <c r="C80" s="11" t="s">
        <v>29</v>
      </c>
      <c r="D80" s="10" t="s">
        <v>296</v>
      </c>
      <c r="E80" s="12" t="s">
        <v>297</v>
      </c>
      <c r="F80" s="10" t="s">
        <v>298</v>
      </c>
      <c r="G80" s="10" t="s">
        <v>299</v>
      </c>
      <c r="H80" s="9">
        <v>73.8</v>
      </c>
      <c r="I80" s="9">
        <f t="shared" si="9"/>
        <v>44.28</v>
      </c>
      <c r="J80" s="9">
        <v>86.6</v>
      </c>
      <c r="K80" s="9">
        <f t="shared" si="10"/>
        <v>34.64</v>
      </c>
      <c r="L80" s="9">
        <f t="shared" si="11"/>
        <v>78.92</v>
      </c>
      <c r="M80" s="9">
        <v>1</v>
      </c>
      <c r="N80" s="9" t="s">
        <v>23</v>
      </c>
      <c r="O80" s="18"/>
    </row>
    <row r="81" s="1" customFormat="1" customHeight="1" spans="1:15">
      <c r="A81" s="9">
        <v>78</v>
      </c>
      <c r="B81" s="10" t="s">
        <v>300</v>
      </c>
      <c r="C81" s="11" t="s">
        <v>29</v>
      </c>
      <c r="D81" s="10" t="s">
        <v>301</v>
      </c>
      <c r="E81" s="12" t="s">
        <v>302</v>
      </c>
      <c r="F81" s="10" t="s">
        <v>298</v>
      </c>
      <c r="G81" s="10" t="s">
        <v>299</v>
      </c>
      <c r="H81" s="9">
        <v>74.5</v>
      </c>
      <c r="I81" s="9">
        <f t="shared" si="9"/>
        <v>44.7</v>
      </c>
      <c r="J81" s="9">
        <v>79.2</v>
      </c>
      <c r="K81" s="9">
        <f t="shared" si="10"/>
        <v>31.68</v>
      </c>
      <c r="L81" s="9">
        <f t="shared" si="11"/>
        <v>76.38</v>
      </c>
      <c r="M81" s="9">
        <v>2</v>
      </c>
      <c r="N81" s="9"/>
      <c r="O81" s="18"/>
    </row>
    <row r="82" s="1" customFormat="1" ht="18" customHeight="1" spans="1:15">
      <c r="A82" s="9">
        <v>79</v>
      </c>
      <c r="B82" s="15" t="s">
        <v>303</v>
      </c>
      <c r="C82" s="14" t="s">
        <v>29</v>
      </c>
      <c r="D82" s="15" t="s">
        <v>304</v>
      </c>
      <c r="E82" s="12" t="s">
        <v>305</v>
      </c>
      <c r="F82" s="15" t="s">
        <v>298</v>
      </c>
      <c r="G82" s="15" t="s">
        <v>299</v>
      </c>
      <c r="H82" s="16">
        <v>72</v>
      </c>
      <c r="I82" s="9">
        <f t="shared" si="9"/>
        <v>43.2</v>
      </c>
      <c r="J82" s="16">
        <v>76.2</v>
      </c>
      <c r="K82" s="9">
        <f t="shared" si="10"/>
        <v>30.48</v>
      </c>
      <c r="L82" s="9">
        <f t="shared" si="11"/>
        <v>73.68</v>
      </c>
      <c r="M82" s="19">
        <v>3</v>
      </c>
      <c r="N82" s="9"/>
      <c r="O82" s="18"/>
    </row>
    <row r="83" s="1" customFormat="1" customHeight="1" spans="1:15">
      <c r="A83" s="9">
        <v>80</v>
      </c>
      <c r="B83" s="10" t="s">
        <v>306</v>
      </c>
      <c r="C83" s="11" t="s">
        <v>29</v>
      </c>
      <c r="D83" s="10" t="s">
        <v>307</v>
      </c>
      <c r="E83" s="12" t="s">
        <v>308</v>
      </c>
      <c r="F83" s="10" t="s">
        <v>309</v>
      </c>
      <c r="G83" s="10" t="s">
        <v>310</v>
      </c>
      <c r="H83" s="9">
        <v>77.1</v>
      </c>
      <c r="I83" s="9">
        <f t="shared" si="9"/>
        <v>46.26</v>
      </c>
      <c r="J83" s="9">
        <v>79.2</v>
      </c>
      <c r="K83" s="9">
        <f t="shared" si="10"/>
        <v>31.68</v>
      </c>
      <c r="L83" s="9">
        <f t="shared" si="11"/>
        <v>77.94</v>
      </c>
      <c r="M83" s="9">
        <v>1</v>
      </c>
      <c r="N83" s="9" t="s">
        <v>23</v>
      </c>
      <c r="O83" s="18"/>
    </row>
    <row r="84" s="1" customFormat="1" customHeight="1" spans="1:15">
      <c r="A84" s="9">
        <v>81</v>
      </c>
      <c r="B84" s="10" t="s">
        <v>311</v>
      </c>
      <c r="C84" s="11" t="s">
        <v>18</v>
      </c>
      <c r="D84" s="10" t="s">
        <v>312</v>
      </c>
      <c r="E84" s="12" t="s">
        <v>313</v>
      </c>
      <c r="F84" s="10" t="s">
        <v>309</v>
      </c>
      <c r="G84" s="10" t="s">
        <v>310</v>
      </c>
      <c r="H84" s="9">
        <v>71.7</v>
      </c>
      <c r="I84" s="9">
        <f t="shared" si="9"/>
        <v>43.02</v>
      </c>
      <c r="J84" s="9">
        <v>79.8</v>
      </c>
      <c r="K84" s="9">
        <f t="shared" si="10"/>
        <v>31.92</v>
      </c>
      <c r="L84" s="9">
        <f t="shared" si="11"/>
        <v>74.94</v>
      </c>
      <c r="M84" s="9">
        <v>2</v>
      </c>
      <c r="N84" s="9"/>
      <c r="O84" s="18"/>
    </row>
    <row r="85" s="2" customFormat="1" customHeight="1" spans="1:15">
      <c r="A85" s="9">
        <v>82</v>
      </c>
      <c r="B85" s="15" t="s">
        <v>314</v>
      </c>
      <c r="C85" s="14" t="s">
        <v>29</v>
      </c>
      <c r="D85" s="15" t="s">
        <v>315</v>
      </c>
      <c r="E85" s="12" t="s">
        <v>316</v>
      </c>
      <c r="F85" s="15" t="s">
        <v>309</v>
      </c>
      <c r="G85" s="15" t="s">
        <v>310</v>
      </c>
      <c r="H85" s="16">
        <v>67.9</v>
      </c>
      <c r="I85" s="9">
        <f t="shared" si="9"/>
        <v>40.74</v>
      </c>
      <c r="J85" s="16">
        <v>83.4</v>
      </c>
      <c r="K85" s="9">
        <f t="shared" si="10"/>
        <v>33.36</v>
      </c>
      <c r="L85" s="9">
        <f t="shared" si="11"/>
        <v>74.1</v>
      </c>
      <c r="M85" s="19">
        <v>3</v>
      </c>
      <c r="N85" s="9"/>
      <c r="O85" s="20"/>
    </row>
    <row r="86" s="1" customFormat="1" customHeight="1" spans="1:15">
      <c r="A86" s="9">
        <v>83</v>
      </c>
      <c r="B86" s="10" t="s">
        <v>317</v>
      </c>
      <c r="C86" s="11" t="s">
        <v>29</v>
      </c>
      <c r="D86" s="10" t="s">
        <v>318</v>
      </c>
      <c r="E86" s="12" t="s">
        <v>319</v>
      </c>
      <c r="F86" s="10" t="s">
        <v>320</v>
      </c>
      <c r="G86" s="10" t="s">
        <v>321</v>
      </c>
      <c r="H86" s="9">
        <v>71.9</v>
      </c>
      <c r="I86" s="9">
        <f t="shared" si="9"/>
        <v>43.14</v>
      </c>
      <c r="J86" s="9">
        <v>84.8</v>
      </c>
      <c r="K86" s="9">
        <f t="shared" si="10"/>
        <v>33.92</v>
      </c>
      <c r="L86" s="9">
        <f t="shared" si="11"/>
        <v>77.06</v>
      </c>
      <c r="M86" s="9">
        <v>1</v>
      </c>
      <c r="N86" s="9" t="s">
        <v>23</v>
      </c>
      <c r="O86" s="18"/>
    </row>
    <row r="87" s="1" customFormat="1" customHeight="1" spans="1:15">
      <c r="A87" s="9">
        <v>84</v>
      </c>
      <c r="B87" s="10" t="s">
        <v>128</v>
      </c>
      <c r="C87" s="11" t="s">
        <v>29</v>
      </c>
      <c r="D87" s="10" t="s">
        <v>322</v>
      </c>
      <c r="E87" s="12" t="s">
        <v>323</v>
      </c>
      <c r="F87" s="10" t="s">
        <v>320</v>
      </c>
      <c r="G87" s="10" t="s">
        <v>321</v>
      </c>
      <c r="H87" s="9">
        <v>76.3</v>
      </c>
      <c r="I87" s="9">
        <f t="shared" si="9"/>
        <v>45.78</v>
      </c>
      <c r="J87" s="9">
        <v>75.6</v>
      </c>
      <c r="K87" s="9">
        <f t="shared" si="10"/>
        <v>30.24</v>
      </c>
      <c r="L87" s="9">
        <f t="shared" si="11"/>
        <v>76.02</v>
      </c>
      <c r="M87" s="9">
        <v>2</v>
      </c>
      <c r="N87" s="9"/>
      <c r="O87" s="18"/>
    </row>
    <row r="88" s="1" customFormat="1" customHeight="1" spans="1:15">
      <c r="A88" s="9">
        <v>85</v>
      </c>
      <c r="B88" s="10" t="s">
        <v>324</v>
      </c>
      <c r="C88" s="11" t="s">
        <v>29</v>
      </c>
      <c r="D88" s="10" t="s">
        <v>325</v>
      </c>
      <c r="E88" s="12" t="s">
        <v>326</v>
      </c>
      <c r="F88" s="10" t="s">
        <v>320</v>
      </c>
      <c r="G88" s="10" t="s">
        <v>321</v>
      </c>
      <c r="H88" s="9">
        <v>73.1</v>
      </c>
      <c r="I88" s="9">
        <f t="shared" si="9"/>
        <v>43.86</v>
      </c>
      <c r="J88" s="9">
        <v>77</v>
      </c>
      <c r="K88" s="9">
        <f t="shared" si="10"/>
        <v>30.8</v>
      </c>
      <c r="L88" s="9">
        <f t="shared" si="11"/>
        <v>74.66</v>
      </c>
      <c r="M88" s="9">
        <v>3</v>
      </c>
      <c r="N88" s="9"/>
      <c r="O88" s="18"/>
    </row>
    <row r="89" s="1" customFormat="1" customHeight="1" spans="1:15">
      <c r="A89" s="9">
        <v>86</v>
      </c>
      <c r="B89" s="10" t="s">
        <v>327</v>
      </c>
      <c r="C89" s="11" t="s">
        <v>29</v>
      </c>
      <c r="D89" s="10" t="s">
        <v>328</v>
      </c>
      <c r="E89" s="12" t="s">
        <v>329</v>
      </c>
      <c r="F89" s="10" t="s">
        <v>330</v>
      </c>
      <c r="G89" s="10" t="s">
        <v>331</v>
      </c>
      <c r="H89" s="9">
        <v>70.2</v>
      </c>
      <c r="I89" s="9">
        <f t="shared" si="9"/>
        <v>42.12</v>
      </c>
      <c r="J89" s="9">
        <v>76.2</v>
      </c>
      <c r="K89" s="9">
        <f t="shared" si="10"/>
        <v>30.48</v>
      </c>
      <c r="L89" s="9">
        <f t="shared" si="11"/>
        <v>72.6</v>
      </c>
      <c r="M89" s="9">
        <v>1</v>
      </c>
      <c r="N89" s="9" t="s">
        <v>23</v>
      </c>
      <c r="O89" s="18"/>
    </row>
    <row r="90" s="1" customFormat="1" customHeight="1" spans="1:15">
      <c r="A90" s="9">
        <v>87</v>
      </c>
      <c r="B90" s="10" t="s">
        <v>332</v>
      </c>
      <c r="C90" s="11" t="s">
        <v>29</v>
      </c>
      <c r="D90" s="10" t="s">
        <v>333</v>
      </c>
      <c r="E90" s="12" t="s">
        <v>334</v>
      </c>
      <c r="F90" s="10" t="s">
        <v>330</v>
      </c>
      <c r="G90" s="10" t="s">
        <v>331</v>
      </c>
      <c r="H90" s="9">
        <v>69</v>
      </c>
      <c r="I90" s="9">
        <f t="shared" si="9"/>
        <v>41.4</v>
      </c>
      <c r="J90" s="9">
        <v>72</v>
      </c>
      <c r="K90" s="9">
        <f t="shared" si="10"/>
        <v>28.8</v>
      </c>
      <c r="L90" s="9">
        <f t="shared" si="11"/>
        <v>70.2</v>
      </c>
      <c r="M90" s="9">
        <v>2</v>
      </c>
      <c r="N90" s="9"/>
      <c r="O90" s="18"/>
    </row>
    <row r="91" s="1" customFormat="1" customHeight="1" spans="1:15">
      <c r="A91" s="9">
        <v>88</v>
      </c>
      <c r="B91" s="10" t="s">
        <v>335</v>
      </c>
      <c r="C91" s="11" t="s">
        <v>29</v>
      </c>
      <c r="D91" s="10" t="s">
        <v>336</v>
      </c>
      <c r="E91" s="12" t="s">
        <v>337</v>
      </c>
      <c r="F91" s="10" t="s">
        <v>330</v>
      </c>
      <c r="G91" s="10" t="s">
        <v>331</v>
      </c>
      <c r="H91" s="9">
        <v>67.5</v>
      </c>
      <c r="I91" s="9">
        <f t="shared" si="9"/>
        <v>40.5</v>
      </c>
      <c r="J91" s="9">
        <v>74</v>
      </c>
      <c r="K91" s="9">
        <f t="shared" si="10"/>
        <v>29.6</v>
      </c>
      <c r="L91" s="9">
        <f t="shared" si="11"/>
        <v>70.1</v>
      </c>
      <c r="M91" s="9">
        <v>3</v>
      </c>
      <c r="N91" s="9"/>
      <c r="O91" s="18"/>
    </row>
    <row r="92" s="1" customFormat="1" customHeight="1" spans="1:15">
      <c r="A92" s="9">
        <v>89</v>
      </c>
      <c r="B92" s="10" t="s">
        <v>338</v>
      </c>
      <c r="C92" s="11" t="s">
        <v>29</v>
      </c>
      <c r="D92" s="10" t="s">
        <v>339</v>
      </c>
      <c r="E92" s="12" t="s">
        <v>340</v>
      </c>
      <c r="F92" s="10" t="s">
        <v>341</v>
      </c>
      <c r="G92" s="10" t="s">
        <v>342</v>
      </c>
      <c r="H92" s="9">
        <v>65.9</v>
      </c>
      <c r="I92" s="9">
        <f t="shared" si="9"/>
        <v>39.54</v>
      </c>
      <c r="J92" s="9">
        <v>75.4</v>
      </c>
      <c r="K92" s="9">
        <f t="shared" si="10"/>
        <v>30.16</v>
      </c>
      <c r="L92" s="9">
        <f t="shared" si="11"/>
        <v>69.7</v>
      </c>
      <c r="M92" s="9">
        <v>1</v>
      </c>
      <c r="N92" s="9" t="s">
        <v>23</v>
      </c>
      <c r="O92" s="18"/>
    </row>
    <row r="93" s="1" customFormat="1" customHeight="1" spans="1:15">
      <c r="A93" s="9">
        <v>90</v>
      </c>
      <c r="B93" s="10" t="s">
        <v>343</v>
      </c>
      <c r="C93" s="11" t="s">
        <v>29</v>
      </c>
      <c r="D93" s="10" t="s">
        <v>344</v>
      </c>
      <c r="E93" s="12" t="s">
        <v>345</v>
      </c>
      <c r="F93" s="10" t="s">
        <v>341</v>
      </c>
      <c r="G93" s="10" t="s">
        <v>342</v>
      </c>
      <c r="H93" s="9">
        <v>71.2</v>
      </c>
      <c r="I93" s="9">
        <f t="shared" si="9"/>
        <v>42.72</v>
      </c>
      <c r="J93" s="9">
        <v>63.2</v>
      </c>
      <c r="K93" s="9">
        <f t="shared" si="10"/>
        <v>25.28</v>
      </c>
      <c r="L93" s="9">
        <f t="shared" si="11"/>
        <v>68</v>
      </c>
      <c r="M93" s="9">
        <v>2</v>
      </c>
      <c r="N93" s="9"/>
      <c r="O93" s="18"/>
    </row>
    <row r="94" s="1" customFormat="1" customHeight="1" spans="1:15">
      <c r="A94" s="9">
        <v>91</v>
      </c>
      <c r="B94" s="10" t="s">
        <v>346</v>
      </c>
      <c r="C94" s="11" t="s">
        <v>18</v>
      </c>
      <c r="D94" s="10" t="s">
        <v>347</v>
      </c>
      <c r="E94" s="12" t="s">
        <v>348</v>
      </c>
      <c r="F94" s="10" t="s">
        <v>341</v>
      </c>
      <c r="G94" s="10" t="s">
        <v>342</v>
      </c>
      <c r="H94" s="9">
        <v>64.5</v>
      </c>
      <c r="I94" s="9">
        <f t="shared" si="9"/>
        <v>38.7</v>
      </c>
      <c r="J94" s="9">
        <v>61.4</v>
      </c>
      <c r="K94" s="9">
        <f t="shared" si="10"/>
        <v>24.56</v>
      </c>
      <c r="L94" s="9">
        <f t="shared" si="11"/>
        <v>63.26</v>
      </c>
      <c r="M94" s="9">
        <v>3</v>
      </c>
      <c r="N94" s="9"/>
      <c r="O94" s="18"/>
    </row>
    <row r="95" s="1" customFormat="1" customHeight="1" spans="1:15">
      <c r="A95" s="9">
        <v>92</v>
      </c>
      <c r="B95" s="10" t="s">
        <v>349</v>
      </c>
      <c r="C95" s="11" t="s">
        <v>29</v>
      </c>
      <c r="D95" s="10" t="s">
        <v>350</v>
      </c>
      <c r="E95" s="12" t="s">
        <v>351</v>
      </c>
      <c r="F95" s="10" t="s">
        <v>352</v>
      </c>
      <c r="G95" s="10" t="s">
        <v>353</v>
      </c>
      <c r="H95" s="9">
        <v>74.1</v>
      </c>
      <c r="I95" s="9">
        <f t="shared" si="9"/>
        <v>44.46</v>
      </c>
      <c r="J95" s="9">
        <v>78.8</v>
      </c>
      <c r="K95" s="9">
        <f t="shared" si="10"/>
        <v>31.52</v>
      </c>
      <c r="L95" s="9">
        <f t="shared" si="11"/>
        <v>75.98</v>
      </c>
      <c r="M95" s="9">
        <v>1</v>
      </c>
      <c r="N95" s="9" t="s">
        <v>23</v>
      </c>
      <c r="O95" s="18"/>
    </row>
    <row r="96" s="1" customFormat="1" customHeight="1" spans="1:15">
      <c r="A96" s="9">
        <v>93</v>
      </c>
      <c r="B96" s="10" t="s">
        <v>354</v>
      </c>
      <c r="C96" s="11" t="s">
        <v>18</v>
      </c>
      <c r="D96" s="10" t="s">
        <v>355</v>
      </c>
      <c r="E96" s="12" t="s">
        <v>356</v>
      </c>
      <c r="F96" s="10" t="s">
        <v>352</v>
      </c>
      <c r="G96" s="10" t="s">
        <v>353</v>
      </c>
      <c r="H96" s="9">
        <v>76.5</v>
      </c>
      <c r="I96" s="9">
        <f t="shared" si="9"/>
        <v>45.9</v>
      </c>
      <c r="J96" s="9">
        <v>74.8</v>
      </c>
      <c r="K96" s="9">
        <f t="shared" si="10"/>
        <v>29.92</v>
      </c>
      <c r="L96" s="9">
        <f t="shared" si="11"/>
        <v>75.82</v>
      </c>
      <c r="M96" s="9">
        <v>2</v>
      </c>
      <c r="N96" s="9"/>
      <c r="O96" s="18"/>
    </row>
    <row r="97" s="1" customFormat="1" customHeight="1" spans="1:15">
      <c r="A97" s="9">
        <v>94</v>
      </c>
      <c r="B97" s="10" t="s">
        <v>357</v>
      </c>
      <c r="C97" s="11" t="s">
        <v>29</v>
      </c>
      <c r="D97" s="10" t="s">
        <v>358</v>
      </c>
      <c r="E97" s="12" t="s">
        <v>359</v>
      </c>
      <c r="F97" s="10" t="s">
        <v>352</v>
      </c>
      <c r="G97" s="10" t="s">
        <v>353</v>
      </c>
      <c r="H97" s="9">
        <v>69.1</v>
      </c>
      <c r="I97" s="9">
        <f t="shared" si="9"/>
        <v>41.46</v>
      </c>
      <c r="J97" s="9">
        <v>72.8</v>
      </c>
      <c r="K97" s="9">
        <f t="shared" si="10"/>
        <v>29.12</v>
      </c>
      <c r="L97" s="9">
        <f t="shared" si="11"/>
        <v>70.58</v>
      </c>
      <c r="M97" s="9">
        <v>3</v>
      </c>
      <c r="N97" s="9"/>
      <c r="O97" s="18"/>
    </row>
    <row r="98" s="1" customFormat="1" customHeight="1" spans="1:15">
      <c r="A98" s="9">
        <v>95</v>
      </c>
      <c r="B98" s="10" t="s">
        <v>360</v>
      </c>
      <c r="C98" s="11" t="s">
        <v>18</v>
      </c>
      <c r="D98" s="10" t="s">
        <v>361</v>
      </c>
      <c r="E98" s="12" t="s">
        <v>362</v>
      </c>
      <c r="F98" s="10" t="s">
        <v>363</v>
      </c>
      <c r="G98" s="10" t="s">
        <v>364</v>
      </c>
      <c r="H98" s="9">
        <v>69.4</v>
      </c>
      <c r="I98" s="9">
        <f t="shared" si="9"/>
        <v>41.64</v>
      </c>
      <c r="J98" s="9">
        <v>84.2</v>
      </c>
      <c r="K98" s="9">
        <f t="shared" si="10"/>
        <v>33.68</v>
      </c>
      <c r="L98" s="9">
        <f t="shared" si="11"/>
        <v>75.32</v>
      </c>
      <c r="M98" s="9">
        <v>1</v>
      </c>
      <c r="N98" s="9" t="s">
        <v>23</v>
      </c>
      <c r="O98" s="18"/>
    </row>
    <row r="99" s="1" customFormat="1" customHeight="1" spans="1:15">
      <c r="A99" s="9">
        <v>96</v>
      </c>
      <c r="B99" s="10" t="s">
        <v>365</v>
      </c>
      <c r="C99" s="11" t="s">
        <v>18</v>
      </c>
      <c r="D99" s="10" t="s">
        <v>366</v>
      </c>
      <c r="E99" s="12" t="s">
        <v>367</v>
      </c>
      <c r="F99" s="10" t="s">
        <v>363</v>
      </c>
      <c r="G99" s="10" t="s">
        <v>364</v>
      </c>
      <c r="H99" s="9">
        <v>71.7</v>
      </c>
      <c r="I99" s="9">
        <f t="shared" si="9"/>
        <v>43.02</v>
      </c>
      <c r="J99" s="9">
        <v>80.6</v>
      </c>
      <c r="K99" s="9">
        <f t="shared" si="10"/>
        <v>32.24</v>
      </c>
      <c r="L99" s="9">
        <f t="shared" si="11"/>
        <v>75.26</v>
      </c>
      <c r="M99" s="9">
        <v>2</v>
      </c>
      <c r="N99" s="9"/>
      <c r="O99" s="18"/>
    </row>
    <row r="100" s="1" customFormat="1" customHeight="1" spans="1:15">
      <c r="A100" s="9">
        <v>97</v>
      </c>
      <c r="B100" s="10" t="s">
        <v>368</v>
      </c>
      <c r="C100" s="11" t="s">
        <v>29</v>
      </c>
      <c r="D100" s="10" t="s">
        <v>369</v>
      </c>
      <c r="E100" s="12" t="s">
        <v>370</v>
      </c>
      <c r="F100" s="10" t="s">
        <v>363</v>
      </c>
      <c r="G100" s="10" t="s">
        <v>364</v>
      </c>
      <c r="H100" s="9">
        <v>71.8</v>
      </c>
      <c r="I100" s="9">
        <f t="shared" si="9"/>
        <v>43.08</v>
      </c>
      <c r="J100" s="9">
        <v>75</v>
      </c>
      <c r="K100" s="9">
        <f t="shared" si="10"/>
        <v>30</v>
      </c>
      <c r="L100" s="9">
        <f t="shared" si="11"/>
        <v>73.08</v>
      </c>
      <c r="M100" s="9">
        <v>3</v>
      </c>
      <c r="N100" s="9"/>
      <c r="O100" s="18"/>
    </row>
    <row r="101" s="1" customFormat="1" customHeight="1" spans="1:15">
      <c r="A101" s="9">
        <v>98</v>
      </c>
      <c r="B101" s="10" t="s">
        <v>371</v>
      </c>
      <c r="C101" s="11" t="s">
        <v>29</v>
      </c>
      <c r="D101" s="10" t="s">
        <v>372</v>
      </c>
      <c r="E101" s="12" t="s">
        <v>373</v>
      </c>
      <c r="F101" s="10" t="s">
        <v>374</v>
      </c>
      <c r="G101" s="10" t="s">
        <v>375</v>
      </c>
      <c r="H101" s="9">
        <v>85.4</v>
      </c>
      <c r="I101" s="9">
        <f t="shared" si="9"/>
        <v>51.24</v>
      </c>
      <c r="J101" s="9">
        <v>75</v>
      </c>
      <c r="K101" s="9">
        <f t="shared" si="10"/>
        <v>30</v>
      </c>
      <c r="L101" s="9">
        <f t="shared" si="11"/>
        <v>81.24</v>
      </c>
      <c r="M101" s="9">
        <v>1</v>
      </c>
      <c r="N101" s="9" t="s">
        <v>23</v>
      </c>
      <c r="O101" s="18"/>
    </row>
    <row r="102" s="1" customFormat="1" customHeight="1" spans="1:15">
      <c r="A102" s="9">
        <v>99</v>
      </c>
      <c r="B102" s="10" t="s">
        <v>376</v>
      </c>
      <c r="C102" s="11" t="s">
        <v>29</v>
      </c>
      <c r="D102" s="10" t="s">
        <v>377</v>
      </c>
      <c r="E102" s="12" t="s">
        <v>378</v>
      </c>
      <c r="F102" s="10" t="s">
        <v>374</v>
      </c>
      <c r="G102" s="10" t="s">
        <v>375</v>
      </c>
      <c r="H102" s="9">
        <v>73.8</v>
      </c>
      <c r="I102" s="9">
        <f t="shared" si="9"/>
        <v>44.28</v>
      </c>
      <c r="J102" s="9">
        <v>63.8</v>
      </c>
      <c r="K102" s="9">
        <f t="shared" si="10"/>
        <v>25.52</v>
      </c>
      <c r="L102" s="9">
        <f t="shared" si="11"/>
        <v>69.8</v>
      </c>
      <c r="M102" s="9">
        <v>2</v>
      </c>
      <c r="N102" s="9"/>
      <c r="O102" s="18"/>
    </row>
    <row r="103" s="1" customFormat="1" customHeight="1" spans="1:15">
      <c r="A103" s="9">
        <v>100</v>
      </c>
      <c r="B103" s="15" t="s">
        <v>379</v>
      </c>
      <c r="C103" s="14" t="s">
        <v>29</v>
      </c>
      <c r="D103" s="15" t="s">
        <v>380</v>
      </c>
      <c r="E103" s="12" t="s">
        <v>381</v>
      </c>
      <c r="F103" s="15" t="s">
        <v>374</v>
      </c>
      <c r="G103" s="15" t="s">
        <v>375</v>
      </c>
      <c r="H103" s="16">
        <v>68.1</v>
      </c>
      <c r="I103" s="9">
        <f t="shared" si="9"/>
        <v>40.86</v>
      </c>
      <c r="J103" s="16" t="s">
        <v>87</v>
      </c>
      <c r="K103" s="9"/>
      <c r="L103" s="9"/>
      <c r="M103" s="19"/>
      <c r="N103" s="9"/>
      <c r="O103" s="18" t="s">
        <v>88</v>
      </c>
    </row>
    <row r="104" s="1" customFormat="1" customHeight="1" spans="1:15">
      <c r="A104" s="9">
        <v>101</v>
      </c>
      <c r="B104" s="10" t="s">
        <v>382</v>
      </c>
      <c r="C104" s="11" t="s">
        <v>29</v>
      </c>
      <c r="D104" s="10" t="s">
        <v>383</v>
      </c>
      <c r="E104" s="12" t="s">
        <v>384</v>
      </c>
      <c r="F104" s="10" t="s">
        <v>385</v>
      </c>
      <c r="G104" s="10" t="s">
        <v>386</v>
      </c>
      <c r="H104" s="9">
        <v>74.4</v>
      </c>
      <c r="I104" s="9">
        <f t="shared" si="9"/>
        <v>44.64</v>
      </c>
      <c r="J104" s="9">
        <v>83.8</v>
      </c>
      <c r="K104" s="9">
        <f t="shared" si="10"/>
        <v>33.52</v>
      </c>
      <c r="L104" s="9">
        <f t="shared" si="11"/>
        <v>78.16</v>
      </c>
      <c r="M104" s="9">
        <v>1</v>
      </c>
      <c r="N104" s="9" t="s">
        <v>23</v>
      </c>
      <c r="O104" s="18"/>
    </row>
    <row r="105" s="1" customFormat="1" customHeight="1" spans="1:15">
      <c r="A105" s="9">
        <v>102</v>
      </c>
      <c r="B105" s="10" t="s">
        <v>387</v>
      </c>
      <c r="C105" s="11" t="s">
        <v>29</v>
      </c>
      <c r="D105" s="10" t="s">
        <v>388</v>
      </c>
      <c r="E105" s="12" t="s">
        <v>389</v>
      </c>
      <c r="F105" s="10" t="s">
        <v>385</v>
      </c>
      <c r="G105" s="10" t="s">
        <v>386</v>
      </c>
      <c r="H105" s="9">
        <v>72.7</v>
      </c>
      <c r="I105" s="9">
        <f t="shared" si="9"/>
        <v>43.62</v>
      </c>
      <c r="J105" s="9">
        <v>80</v>
      </c>
      <c r="K105" s="9">
        <f t="shared" si="10"/>
        <v>32</v>
      </c>
      <c r="L105" s="9">
        <f t="shared" si="11"/>
        <v>75.62</v>
      </c>
      <c r="M105" s="9">
        <v>2</v>
      </c>
      <c r="N105" s="9"/>
      <c r="O105" s="18"/>
    </row>
    <row r="106" s="1" customFormat="1" customHeight="1" spans="1:15">
      <c r="A106" s="9">
        <v>103</v>
      </c>
      <c r="B106" s="10" t="s">
        <v>390</v>
      </c>
      <c r="C106" s="11" t="s">
        <v>18</v>
      </c>
      <c r="D106" s="10" t="s">
        <v>391</v>
      </c>
      <c r="E106" s="12" t="s">
        <v>392</v>
      </c>
      <c r="F106" s="10" t="s">
        <v>385</v>
      </c>
      <c r="G106" s="10" t="s">
        <v>386</v>
      </c>
      <c r="H106" s="9">
        <v>70.2</v>
      </c>
      <c r="I106" s="9">
        <f t="shared" si="9"/>
        <v>42.12</v>
      </c>
      <c r="J106" s="9">
        <v>73.6</v>
      </c>
      <c r="K106" s="9">
        <f t="shared" si="10"/>
        <v>29.44</v>
      </c>
      <c r="L106" s="9">
        <f t="shared" si="11"/>
        <v>71.56</v>
      </c>
      <c r="M106" s="9">
        <v>3</v>
      </c>
      <c r="N106" s="9"/>
      <c r="O106" s="18"/>
    </row>
    <row r="107" s="1" customFormat="1" customHeight="1" spans="1:15">
      <c r="A107" s="9">
        <v>104</v>
      </c>
      <c r="B107" s="10" t="s">
        <v>393</v>
      </c>
      <c r="C107" s="11" t="s">
        <v>18</v>
      </c>
      <c r="D107" s="10" t="s">
        <v>394</v>
      </c>
      <c r="E107" s="12" t="s">
        <v>395</v>
      </c>
      <c r="F107" s="10" t="s">
        <v>396</v>
      </c>
      <c r="G107" s="10" t="s">
        <v>397</v>
      </c>
      <c r="H107" s="9">
        <v>73.2</v>
      </c>
      <c r="I107" s="9">
        <f t="shared" si="9"/>
        <v>43.92</v>
      </c>
      <c r="J107" s="9">
        <v>74.2</v>
      </c>
      <c r="K107" s="9">
        <f t="shared" si="10"/>
        <v>29.68</v>
      </c>
      <c r="L107" s="9">
        <f t="shared" si="11"/>
        <v>73.6</v>
      </c>
      <c r="M107" s="9">
        <v>1</v>
      </c>
      <c r="N107" s="9" t="s">
        <v>23</v>
      </c>
      <c r="O107" s="18"/>
    </row>
    <row r="108" s="1" customFormat="1" customHeight="1" spans="1:15">
      <c r="A108" s="9">
        <v>105</v>
      </c>
      <c r="B108" s="10" t="s">
        <v>398</v>
      </c>
      <c r="C108" s="11" t="s">
        <v>29</v>
      </c>
      <c r="D108" s="10" t="s">
        <v>399</v>
      </c>
      <c r="E108" s="12" t="s">
        <v>400</v>
      </c>
      <c r="F108" s="10" t="s">
        <v>396</v>
      </c>
      <c r="G108" s="10" t="s">
        <v>397</v>
      </c>
      <c r="H108" s="9">
        <v>71.4</v>
      </c>
      <c r="I108" s="9">
        <f t="shared" si="9"/>
        <v>42.84</v>
      </c>
      <c r="J108" s="9">
        <v>72</v>
      </c>
      <c r="K108" s="9">
        <f t="shared" si="10"/>
        <v>28.8</v>
      </c>
      <c r="L108" s="9">
        <f t="shared" si="11"/>
        <v>71.64</v>
      </c>
      <c r="M108" s="9">
        <v>2</v>
      </c>
      <c r="N108" s="9"/>
      <c r="O108" s="18"/>
    </row>
    <row r="109" s="1" customFormat="1" customHeight="1" spans="1:15">
      <c r="A109" s="9">
        <v>106</v>
      </c>
      <c r="B109" s="10" t="s">
        <v>401</v>
      </c>
      <c r="C109" s="11" t="s">
        <v>18</v>
      </c>
      <c r="D109" s="10" t="s">
        <v>402</v>
      </c>
      <c r="E109" s="12" t="s">
        <v>403</v>
      </c>
      <c r="F109" s="10" t="s">
        <v>396</v>
      </c>
      <c r="G109" s="10" t="s">
        <v>397</v>
      </c>
      <c r="H109" s="9">
        <v>68.8</v>
      </c>
      <c r="I109" s="9">
        <f t="shared" si="9"/>
        <v>41.28</v>
      </c>
      <c r="J109" s="9">
        <v>72.2</v>
      </c>
      <c r="K109" s="9">
        <f t="shared" si="10"/>
        <v>28.88</v>
      </c>
      <c r="L109" s="9">
        <f t="shared" si="11"/>
        <v>70.16</v>
      </c>
      <c r="M109" s="9">
        <v>3</v>
      </c>
      <c r="N109" s="9"/>
      <c r="O109" s="18"/>
    </row>
    <row r="110" s="1" customFormat="1" customHeight="1" spans="1:15">
      <c r="A110" s="9">
        <v>107</v>
      </c>
      <c r="B110" s="10" t="s">
        <v>404</v>
      </c>
      <c r="C110" s="11" t="s">
        <v>29</v>
      </c>
      <c r="D110" s="10" t="s">
        <v>405</v>
      </c>
      <c r="E110" s="12" t="s">
        <v>406</v>
      </c>
      <c r="F110" s="10" t="s">
        <v>407</v>
      </c>
      <c r="G110" s="10" t="s">
        <v>408</v>
      </c>
      <c r="H110" s="9">
        <v>67.4</v>
      </c>
      <c r="I110" s="9">
        <f t="shared" si="9"/>
        <v>40.44</v>
      </c>
      <c r="J110" s="9">
        <v>81.8</v>
      </c>
      <c r="K110" s="9">
        <f t="shared" si="10"/>
        <v>32.72</v>
      </c>
      <c r="L110" s="9">
        <f t="shared" si="11"/>
        <v>73.16</v>
      </c>
      <c r="M110" s="9">
        <v>1</v>
      </c>
      <c r="N110" s="9" t="s">
        <v>23</v>
      </c>
      <c r="O110" s="18"/>
    </row>
    <row r="111" s="1" customFormat="1" customHeight="1" spans="1:15">
      <c r="A111" s="9">
        <v>108</v>
      </c>
      <c r="B111" s="10" t="s">
        <v>409</v>
      </c>
      <c r="C111" s="11" t="s">
        <v>29</v>
      </c>
      <c r="D111" s="10" t="s">
        <v>410</v>
      </c>
      <c r="E111" s="12" t="s">
        <v>411</v>
      </c>
      <c r="F111" s="10" t="s">
        <v>407</v>
      </c>
      <c r="G111" s="10" t="s">
        <v>408</v>
      </c>
      <c r="H111" s="9">
        <v>75.1</v>
      </c>
      <c r="I111" s="9">
        <f t="shared" si="9"/>
        <v>45.06</v>
      </c>
      <c r="J111" s="9">
        <v>64.8</v>
      </c>
      <c r="K111" s="9">
        <f t="shared" si="10"/>
        <v>25.92</v>
      </c>
      <c r="L111" s="9">
        <f t="shared" si="11"/>
        <v>70.98</v>
      </c>
      <c r="M111" s="9">
        <v>2</v>
      </c>
      <c r="N111" s="9"/>
      <c r="O111" s="18"/>
    </row>
    <row r="112" s="1" customFormat="1" customHeight="1" spans="1:15">
      <c r="A112" s="9">
        <v>109</v>
      </c>
      <c r="B112" s="10" t="s">
        <v>128</v>
      </c>
      <c r="C112" s="11" t="s">
        <v>18</v>
      </c>
      <c r="D112" s="10" t="s">
        <v>412</v>
      </c>
      <c r="E112" s="12" t="s">
        <v>413</v>
      </c>
      <c r="F112" s="10" t="s">
        <v>407</v>
      </c>
      <c r="G112" s="10" t="s">
        <v>408</v>
      </c>
      <c r="H112" s="9">
        <v>68.4</v>
      </c>
      <c r="I112" s="9">
        <f t="shared" si="9"/>
        <v>41.04</v>
      </c>
      <c r="J112" s="9">
        <v>73.8</v>
      </c>
      <c r="K112" s="9">
        <f t="shared" si="10"/>
        <v>29.52</v>
      </c>
      <c r="L112" s="9">
        <f t="shared" si="11"/>
        <v>70.56</v>
      </c>
      <c r="M112" s="9">
        <v>3</v>
      </c>
      <c r="N112" s="9"/>
      <c r="O112" s="18"/>
    </row>
    <row r="113" s="1" customFormat="1" customHeight="1" spans="1:15">
      <c r="A113" s="9">
        <v>110</v>
      </c>
      <c r="B113" s="10" t="s">
        <v>414</v>
      </c>
      <c r="C113" s="11" t="s">
        <v>18</v>
      </c>
      <c r="D113" s="10" t="s">
        <v>415</v>
      </c>
      <c r="E113" s="12" t="s">
        <v>416</v>
      </c>
      <c r="F113" s="10" t="s">
        <v>417</v>
      </c>
      <c r="G113" s="10" t="s">
        <v>418</v>
      </c>
      <c r="H113" s="9">
        <v>71.2</v>
      </c>
      <c r="I113" s="9">
        <f t="shared" si="9"/>
        <v>42.72</v>
      </c>
      <c r="J113" s="9">
        <v>85.2</v>
      </c>
      <c r="K113" s="9">
        <f t="shared" si="10"/>
        <v>34.08</v>
      </c>
      <c r="L113" s="9">
        <f t="shared" si="11"/>
        <v>76.8</v>
      </c>
      <c r="M113" s="9">
        <v>1</v>
      </c>
      <c r="N113" s="9" t="s">
        <v>23</v>
      </c>
      <c r="O113" s="18"/>
    </row>
    <row r="114" s="1" customFormat="1" customHeight="1" spans="1:15">
      <c r="A114" s="9">
        <v>111</v>
      </c>
      <c r="B114" s="10" t="s">
        <v>419</v>
      </c>
      <c r="C114" s="11" t="s">
        <v>29</v>
      </c>
      <c r="D114" s="10" t="s">
        <v>420</v>
      </c>
      <c r="E114" s="12" t="s">
        <v>421</v>
      </c>
      <c r="F114" s="10" t="s">
        <v>417</v>
      </c>
      <c r="G114" s="10" t="s">
        <v>418</v>
      </c>
      <c r="H114" s="9">
        <v>75.6</v>
      </c>
      <c r="I114" s="9">
        <f t="shared" si="9"/>
        <v>45.36</v>
      </c>
      <c r="J114" s="9">
        <v>69.4</v>
      </c>
      <c r="K114" s="9">
        <f t="shared" si="10"/>
        <v>27.76</v>
      </c>
      <c r="L114" s="9">
        <f t="shared" si="11"/>
        <v>73.12</v>
      </c>
      <c r="M114" s="9">
        <v>2</v>
      </c>
      <c r="N114" s="9"/>
      <c r="O114" s="18"/>
    </row>
    <row r="115" s="1" customFormat="1" customHeight="1" spans="1:15">
      <c r="A115" s="9">
        <v>112</v>
      </c>
      <c r="B115" s="10" t="s">
        <v>422</v>
      </c>
      <c r="C115" s="11" t="s">
        <v>29</v>
      </c>
      <c r="D115" s="10" t="s">
        <v>423</v>
      </c>
      <c r="E115" s="12" t="s">
        <v>424</v>
      </c>
      <c r="F115" s="10" t="s">
        <v>417</v>
      </c>
      <c r="G115" s="10" t="s">
        <v>418</v>
      </c>
      <c r="H115" s="9">
        <v>69.5</v>
      </c>
      <c r="I115" s="9">
        <f t="shared" si="9"/>
        <v>41.7</v>
      </c>
      <c r="J115" s="9">
        <v>76</v>
      </c>
      <c r="K115" s="9">
        <f t="shared" si="10"/>
        <v>30.4</v>
      </c>
      <c r="L115" s="9">
        <f t="shared" si="11"/>
        <v>72.1</v>
      </c>
      <c r="M115" s="9">
        <v>3</v>
      </c>
      <c r="N115" s="9"/>
      <c r="O115" s="18"/>
    </row>
    <row r="116" s="1" customFormat="1" customHeight="1" spans="1:15">
      <c r="A116" s="9">
        <v>113</v>
      </c>
      <c r="B116" s="10" t="s">
        <v>425</v>
      </c>
      <c r="C116" s="11" t="s">
        <v>29</v>
      </c>
      <c r="D116" s="10" t="s">
        <v>426</v>
      </c>
      <c r="E116" s="12" t="s">
        <v>427</v>
      </c>
      <c r="F116" s="10" t="s">
        <v>417</v>
      </c>
      <c r="G116" s="10" t="s">
        <v>418</v>
      </c>
      <c r="H116" s="9">
        <v>69.5</v>
      </c>
      <c r="I116" s="9">
        <f t="shared" si="9"/>
        <v>41.7</v>
      </c>
      <c r="J116" s="9">
        <v>73.6</v>
      </c>
      <c r="K116" s="9">
        <f t="shared" si="10"/>
        <v>29.44</v>
      </c>
      <c r="L116" s="9">
        <f t="shared" si="11"/>
        <v>71.14</v>
      </c>
      <c r="M116" s="9">
        <v>4</v>
      </c>
      <c r="N116" s="9"/>
      <c r="O116" s="18"/>
    </row>
    <row r="117" s="1" customFormat="1" customHeight="1" spans="1:15">
      <c r="A117" s="9">
        <v>114</v>
      </c>
      <c r="B117" s="10" t="s">
        <v>428</v>
      </c>
      <c r="C117" s="11" t="s">
        <v>29</v>
      </c>
      <c r="D117" s="10" t="s">
        <v>429</v>
      </c>
      <c r="E117" s="12" t="s">
        <v>430</v>
      </c>
      <c r="F117" s="10" t="s">
        <v>431</v>
      </c>
      <c r="G117" s="10" t="s">
        <v>432</v>
      </c>
      <c r="H117" s="9">
        <v>63.2</v>
      </c>
      <c r="I117" s="9">
        <f t="shared" si="9"/>
        <v>37.92</v>
      </c>
      <c r="J117" s="9">
        <v>73</v>
      </c>
      <c r="K117" s="9">
        <f t="shared" si="10"/>
        <v>29.2</v>
      </c>
      <c r="L117" s="9">
        <f t="shared" si="11"/>
        <v>67.12</v>
      </c>
      <c r="M117" s="9">
        <v>1</v>
      </c>
      <c r="N117" s="9" t="s">
        <v>23</v>
      </c>
      <c r="O117" s="18"/>
    </row>
    <row r="118" s="1" customFormat="1" customHeight="1" spans="1:15">
      <c r="A118" s="9">
        <v>115</v>
      </c>
      <c r="B118" s="10" t="s">
        <v>433</v>
      </c>
      <c r="C118" s="11" t="s">
        <v>29</v>
      </c>
      <c r="D118" s="10" t="s">
        <v>434</v>
      </c>
      <c r="E118" s="12" t="s">
        <v>435</v>
      </c>
      <c r="F118" s="10" t="s">
        <v>431</v>
      </c>
      <c r="G118" s="10" t="s">
        <v>432</v>
      </c>
      <c r="H118" s="9">
        <v>62.2</v>
      </c>
      <c r="I118" s="9">
        <f t="shared" si="9"/>
        <v>37.32</v>
      </c>
      <c r="J118" s="9">
        <v>72.4</v>
      </c>
      <c r="K118" s="9">
        <f t="shared" si="10"/>
        <v>28.96</v>
      </c>
      <c r="L118" s="9">
        <f t="shared" si="11"/>
        <v>66.28</v>
      </c>
      <c r="M118" s="9">
        <v>2</v>
      </c>
      <c r="N118" s="9"/>
      <c r="O118" s="18"/>
    </row>
    <row r="119" s="1" customFormat="1" customHeight="1" spans="1:15">
      <c r="A119" s="9">
        <v>116</v>
      </c>
      <c r="B119" s="10" t="s">
        <v>436</v>
      </c>
      <c r="C119" s="11" t="s">
        <v>29</v>
      </c>
      <c r="D119" s="10" t="s">
        <v>437</v>
      </c>
      <c r="E119" s="12" t="s">
        <v>438</v>
      </c>
      <c r="F119" s="10" t="s">
        <v>431</v>
      </c>
      <c r="G119" s="10" t="s">
        <v>432</v>
      </c>
      <c r="H119" s="9">
        <v>61.7</v>
      </c>
      <c r="I119" s="9">
        <f t="shared" si="9"/>
        <v>37.02</v>
      </c>
      <c r="J119" s="9">
        <v>69.8</v>
      </c>
      <c r="K119" s="9">
        <f t="shared" si="10"/>
        <v>27.92</v>
      </c>
      <c r="L119" s="9">
        <f t="shared" si="11"/>
        <v>64.94</v>
      </c>
      <c r="M119" s="9">
        <v>3</v>
      </c>
      <c r="N119" s="9"/>
      <c r="O119" s="18"/>
    </row>
    <row r="120" s="1" customFormat="1" customHeight="1" spans="1:15">
      <c r="A120" s="9">
        <v>117</v>
      </c>
      <c r="B120" s="10" t="s">
        <v>439</v>
      </c>
      <c r="C120" s="11" t="s">
        <v>18</v>
      </c>
      <c r="D120" s="10" t="s">
        <v>440</v>
      </c>
      <c r="E120" s="12" t="s">
        <v>441</v>
      </c>
      <c r="F120" s="10" t="s">
        <v>442</v>
      </c>
      <c r="G120" s="10" t="s">
        <v>443</v>
      </c>
      <c r="H120" s="9">
        <v>76.3</v>
      </c>
      <c r="I120" s="9">
        <f t="shared" si="9"/>
        <v>45.78</v>
      </c>
      <c r="J120" s="9">
        <v>70.4</v>
      </c>
      <c r="K120" s="9">
        <f t="shared" si="10"/>
        <v>28.16</v>
      </c>
      <c r="L120" s="9">
        <f t="shared" si="11"/>
        <v>73.94</v>
      </c>
      <c r="M120" s="9">
        <v>1</v>
      </c>
      <c r="N120" s="9" t="s">
        <v>23</v>
      </c>
      <c r="O120" s="18"/>
    </row>
    <row r="121" s="1" customFormat="1" customHeight="1" spans="1:15">
      <c r="A121" s="9">
        <v>118</v>
      </c>
      <c r="B121" s="10" t="s">
        <v>444</v>
      </c>
      <c r="C121" s="11" t="s">
        <v>29</v>
      </c>
      <c r="D121" s="10" t="s">
        <v>445</v>
      </c>
      <c r="E121" s="12" t="s">
        <v>446</v>
      </c>
      <c r="F121" s="10" t="s">
        <v>442</v>
      </c>
      <c r="G121" s="10" t="s">
        <v>443</v>
      </c>
      <c r="H121" s="9">
        <v>72.9</v>
      </c>
      <c r="I121" s="9">
        <f t="shared" si="9"/>
        <v>43.74</v>
      </c>
      <c r="J121" s="9">
        <v>73.6</v>
      </c>
      <c r="K121" s="9">
        <f t="shared" si="10"/>
        <v>29.44</v>
      </c>
      <c r="L121" s="9">
        <f t="shared" si="11"/>
        <v>73.18</v>
      </c>
      <c r="M121" s="9">
        <v>2</v>
      </c>
      <c r="N121" s="9"/>
      <c r="O121" s="18"/>
    </row>
    <row r="122" s="1" customFormat="1" customHeight="1" spans="1:15">
      <c r="A122" s="9">
        <v>119</v>
      </c>
      <c r="B122" s="10" t="s">
        <v>447</v>
      </c>
      <c r="C122" s="11" t="s">
        <v>29</v>
      </c>
      <c r="D122" s="10" t="s">
        <v>448</v>
      </c>
      <c r="E122" s="12" t="s">
        <v>449</v>
      </c>
      <c r="F122" s="10" t="s">
        <v>442</v>
      </c>
      <c r="G122" s="10" t="s">
        <v>443</v>
      </c>
      <c r="H122" s="9">
        <v>74</v>
      </c>
      <c r="I122" s="9">
        <f t="shared" si="9"/>
        <v>44.4</v>
      </c>
      <c r="J122" s="9">
        <v>63</v>
      </c>
      <c r="K122" s="9">
        <f t="shared" si="10"/>
        <v>25.2</v>
      </c>
      <c r="L122" s="9">
        <f t="shared" si="11"/>
        <v>69.6</v>
      </c>
      <c r="M122" s="9">
        <v>3</v>
      </c>
      <c r="N122" s="9"/>
      <c r="O122" s="18"/>
    </row>
    <row r="123" s="1" customFormat="1" customHeight="1" spans="1:15">
      <c r="A123" s="9">
        <v>120</v>
      </c>
      <c r="B123" s="10" t="s">
        <v>450</v>
      </c>
      <c r="C123" s="11" t="s">
        <v>18</v>
      </c>
      <c r="D123" s="10" t="s">
        <v>451</v>
      </c>
      <c r="E123" s="12" t="s">
        <v>452</v>
      </c>
      <c r="F123" s="10" t="s">
        <v>453</v>
      </c>
      <c r="G123" s="10" t="s">
        <v>454</v>
      </c>
      <c r="H123" s="9">
        <v>73.1</v>
      </c>
      <c r="I123" s="9">
        <f t="shared" si="9"/>
        <v>43.86</v>
      </c>
      <c r="J123" s="9">
        <v>80.8</v>
      </c>
      <c r="K123" s="9">
        <f t="shared" si="10"/>
        <v>32.32</v>
      </c>
      <c r="L123" s="9">
        <f t="shared" si="11"/>
        <v>76.18</v>
      </c>
      <c r="M123" s="9">
        <v>1</v>
      </c>
      <c r="N123" s="9" t="s">
        <v>23</v>
      </c>
      <c r="O123" s="18"/>
    </row>
    <row r="124" s="1" customFormat="1" customHeight="1" spans="1:15">
      <c r="A124" s="9">
        <v>121</v>
      </c>
      <c r="B124" s="10" t="s">
        <v>455</v>
      </c>
      <c r="C124" s="11" t="s">
        <v>18</v>
      </c>
      <c r="D124" s="10" t="s">
        <v>456</v>
      </c>
      <c r="E124" s="12" t="s">
        <v>457</v>
      </c>
      <c r="F124" s="10" t="s">
        <v>453</v>
      </c>
      <c r="G124" s="10" t="s">
        <v>454</v>
      </c>
      <c r="H124" s="9">
        <v>74.9</v>
      </c>
      <c r="I124" s="9">
        <f t="shared" si="9"/>
        <v>44.94</v>
      </c>
      <c r="J124" s="9">
        <v>77.6</v>
      </c>
      <c r="K124" s="9">
        <f t="shared" si="10"/>
        <v>31.04</v>
      </c>
      <c r="L124" s="9">
        <f t="shared" si="11"/>
        <v>75.98</v>
      </c>
      <c r="M124" s="9">
        <v>2</v>
      </c>
      <c r="N124" s="9"/>
      <c r="O124" s="18"/>
    </row>
    <row r="125" s="1" customFormat="1" customHeight="1" spans="1:15">
      <c r="A125" s="9">
        <v>122</v>
      </c>
      <c r="B125" s="10" t="s">
        <v>458</v>
      </c>
      <c r="C125" s="11" t="s">
        <v>29</v>
      </c>
      <c r="D125" s="10" t="s">
        <v>459</v>
      </c>
      <c r="E125" s="12" t="s">
        <v>460</v>
      </c>
      <c r="F125" s="10" t="s">
        <v>453</v>
      </c>
      <c r="G125" s="10" t="s">
        <v>454</v>
      </c>
      <c r="H125" s="9">
        <v>74.6</v>
      </c>
      <c r="I125" s="9">
        <f t="shared" si="9"/>
        <v>44.76</v>
      </c>
      <c r="J125" s="9">
        <v>76.6</v>
      </c>
      <c r="K125" s="9">
        <f t="shared" si="10"/>
        <v>30.64</v>
      </c>
      <c r="L125" s="9">
        <f t="shared" si="11"/>
        <v>75.4</v>
      </c>
      <c r="M125" s="9">
        <v>3</v>
      </c>
      <c r="N125" s="9"/>
      <c r="O125" s="18"/>
    </row>
  </sheetData>
  <sortState ref="A2:O123">
    <sortCondition ref="L2" descending="1"/>
  </sortState>
  <mergeCells count="2">
    <mergeCell ref="A1:B1"/>
    <mergeCell ref="A2:O2"/>
  </mergeCells>
  <pageMargins left="0.313888888888889" right="0.313888888888889" top="0.354166666666667" bottom="0.354166666666667" header="0.313888888888889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2016-11-30T13:32:00Z</cp:lastPrinted>
  <dcterms:modified xsi:type="dcterms:W3CDTF">2016-12-04T13:03:59Z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