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拟聘用人员名单（三）" sheetId="1" r:id="rId1"/>
  </sheets>
  <definedNames>
    <definedName name="_xlnm._FilterDatabase" localSheetId="0" hidden="1">'拟聘用人员名单（三）'!$A$2:$GN$2</definedName>
    <definedName name="kh">#REF!</definedName>
    <definedName name="_xlnm.Print_Titles" localSheetId="0">'拟聘用人员名单（三）'!$1:$2</definedName>
    <definedName name="xm">#REF!</definedName>
    <definedName name="xx">#REF!</definedName>
  </definedNames>
  <calcPr calcId="144525"/>
</workbook>
</file>

<file path=xl/sharedStrings.xml><?xml version="1.0" encoding="utf-8"?>
<sst xmlns="http://schemas.openxmlformats.org/spreadsheetml/2006/main" count="111">
  <si>
    <t>汇川区2016年公开招聘教育卫生事业单位人员拟聘用人员名单（三）</t>
  </si>
  <si>
    <t>序号</t>
  </si>
  <si>
    <t>姓名</t>
  </si>
  <si>
    <t>性别</t>
  </si>
  <si>
    <t>学历</t>
  </si>
  <si>
    <t>毕业院校</t>
  </si>
  <si>
    <t>所学专业具体名称</t>
  </si>
  <si>
    <t>报考职位代码</t>
  </si>
  <si>
    <t>笔试
成绩</t>
  </si>
  <si>
    <t>百分制折算后的笔试成绩</t>
  </si>
  <si>
    <t>面试成绩</t>
  </si>
  <si>
    <t>总成绩</t>
  </si>
  <si>
    <t>名次</t>
  </si>
  <si>
    <t>体检
结果</t>
  </si>
  <si>
    <t>政审
情况</t>
  </si>
  <si>
    <t>拟聘用单位</t>
  </si>
  <si>
    <t>备注</t>
  </si>
  <si>
    <t>汪红伟</t>
  </si>
  <si>
    <t>男</t>
  </si>
  <si>
    <t>本科</t>
  </si>
  <si>
    <t>贵阳学院</t>
  </si>
  <si>
    <t>汉语言文学</t>
  </si>
  <si>
    <t>160301</t>
  </si>
  <si>
    <t>合格</t>
  </si>
  <si>
    <t>遵义航天高级中学</t>
  </si>
  <si>
    <t>郑昌</t>
  </si>
  <si>
    <t>贵州师范大学</t>
  </si>
  <si>
    <t>数学与应用数学（师范类）</t>
  </si>
  <si>
    <t>160303</t>
  </si>
  <si>
    <t>潘春燕</t>
  </si>
  <si>
    <t>女</t>
  </si>
  <si>
    <t>遵义师范学院</t>
  </si>
  <si>
    <t>英语</t>
  </si>
  <si>
    <t>160305</t>
  </si>
  <si>
    <t>郑利刚</t>
  </si>
  <si>
    <t>物理学</t>
  </si>
  <si>
    <t>160306</t>
  </si>
  <si>
    <t>柏杨</t>
  </si>
  <si>
    <t>160308</t>
  </si>
  <si>
    <t>冉丽雪</t>
  </si>
  <si>
    <t>生物科学</t>
  </si>
  <si>
    <t>160311</t>
  </si>
  <si>
    <t>田维静</t>
  </si>
  <si>
    <t>周倩</t>
  </si>
  <si>
    <t>生物技术</t>
  </si>
  <si>
    <t>周露</t>
  </si>
  <si>
    <t>思想政治教育</t>
  </si>
  <si>
    <t>160314</t>
  </si>
  <si>
    <t>程际美</t>
  </si>
  <si>
    <t>历史学</t>
  </si>
  <si>
    <t>160315</t>
  </si>
  <si>
    <t>杨新</t>
  </si>
  <si>
    <t>江西师范大学</t>
  </si>
  <si>
    <t>历史学（师范）</t>
  </si>
  <si>
    <t>黎晓霞</t>
  </si>
  <si>
    <t>西南大学</t>
  </si>
  <si>
    <t>化学教育</t>
  </si>
  <si>
    <t>160310</t>
  </si>
  <si>
    <t>聂园</t>
  </si>
  <si>
    <t>音乐学</t>
  </si>
  <si>
    <t>160330</t>
  </si>
  <si>
    <t>遵义市第八中学</t>
  </si>
  <si>
    <t>唐文喜</t>
  </si>
  <si>
    <t>数学与应用数学</t>
  </si>
  <si>
    <t>160320</t>
  </si>
  <si>
    <t>遵义市第十中学</t>
  </si>
  <si>
    <t>李奇梅</t>
  </si>
  <si>
    <t>美术学</t>
  </si>
  <si>
    <t>160337</t>
  </si>
  <si>
    <t>王芑娜</t>
  </si>
  <si>
    <t>黔南民族师范学院</t>
  </si>
  <si>
    <t>160318</t>
  </si>
  <si>
    <t>遵义市第三十一中学</t>
  </si>
  <si>
    <t>马明强</t>
  </si>
  <si>
    <t>毕节学院</t>
  </si>
  <si>
    <t>社会体育</t>
  </si>
  <si>
    <t>160335</t>
  </si>
  <si>
    <t>遵义市第三十三中学</t>
  </si>
  <si>
    <t>代明凤</t>
  </si>
  <si>
    <t>安顺学院</t>
  </si>
  <si>
    <t>160346</t>
  </si>
  <si>
    <t>遵义航天小学</t>
  </si>
  <si>
    <t>叶恋</t>
  </si>
  <si>
    <t>贵州师范学院</t>
  </si>
  <si>
    <t>遵义市同济小学</t>
  </si>
  <si>
    <t>刘波</t>
  </si>
  <si>
    <t>凯里学院</t>
  </si>
  <si>
    <t>160352</t>
  </si>
  <si>
    <t>万银银</t>
  </si>
  <si>
    <t>应用心理学</t>
  </si>
  <si>
    <t>160353</t>
  </si>
  <si>
    <t>冯义兵</t>
  </si>
  <si>
    <t>160362</t>
  </si>
  <si>
    <t>娄贤</t>
  </si>
  <si>
    <t>160344</t>
  </si>
  <si>
    <t>遵义市汇川区第九小学</t>
  </si>
  <si>
    <t>郑洁</t>
  </si>
  <si>
    <t>160348</t>
  </si>
  <si>
    <t>王著</t>
  </si>
  <si>
    <t>计算机科学与技术</t>
  </si>
  <si>
    <t>160361</t>
  </si>
  <si>
    <t>遵义市汇川区第一实验学校</t>
  </si>
  <si>
    <t>李娟</t>
  </si>
  <si>
    <t>体育教育</t>
  </si>
  <si>
    <t>160368</t>
  </si>
  <si>
    <t>陈婷婷</t>
  </si>
  <si>
    <t>大专</t>
  </si>
  <si>
    <t>贵州广播电视大学</t>
  </si>
  <si>
    <t>幼儿艺术教育</t>
  </si>
  <si>
    <t>160372</t>
  </si>
  <si>
    <t>汇川区董公寺中心幼儿园</t>
  </si>
</sst>
</file>

<file path=xl/styles.xml><?xml version="1.0" encoding="utf-8"?>
<styleSheet xmlns="http://schemas.openxmlformats.org/spreadsheetml/2006/main">
  <numFmts count="7">
    <numFmt numFmtId="176" formatCode="0.00_);[Red]\(0.00\)"/>
    <numFmt numFmtId="177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8" formatCode="0_ "/>
  </numFmts>
  <fonts count="29">
    <font>
      <sz val="12"/>
      <name val="宋体"/>
      <charset val="134"/>
    </font>
    <font>
      <sz val="9"/>
      <name val="宋体"/>
      <charset val="134"/>
    </font>
    <font>
      <sz val="12"/>
      <color indexed="8"/>
      <name val="宋体"/>
      <charset val="134"/>
    </font>
    <font>
      <sz val="9"/>
      <color indexed="8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16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137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0" fillId="8" borderId="9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26" fillId="7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Font="1" applyFill="1">
      <alignment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0" xfId="0" applyFont="1" applyFill="1">
      <alignment vertical="center"/>
    </xf>
    <xf numFmtId="49" fontId="3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>
      <alignment vertical="center"/>
    </xf>
    <xf numFmtId="49" fontId="3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shrinkToFit="1"/>
    </xf>
    <xf numFmtId="178" fontId="1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 wrapText="1"/>
    </xf>
    <xf numFmtId="49" fontId="1" fillId="0" borderId="0" xfId="0" applyNumberFormat="1" applyFont="1" applyFill="1">
      <alignment vertical="center"/>
    </xf>
  </cellXfs>
  <cellStyles count="137">
    <cellStyle name="常规" xfId="0" builtinId="0"/>
    <cellStyle name="货币[0]" xfId="1" builtinId="7"/>
    <cellStyle name="20% - 强调文字颜色 3" xfId="2" builtinId="38"/>
    <cellStyle name="差_42职位" xfId="3"/>
    <cellStyle name="差_37职位" xfId="4"/>
    <cellStyle name="输入" xfId="5" builtinId="20"/>
    <cellStyle name="货币" xfId="6" builtinId="4"/>
    <cellStyle name="差_08职位" xfId="7"/>
    <cellStyle name="差_13职位" xfId="8"/>
    <cellStyle name="千位分隔[0]" xfId="9" builtinId="6"/>
    <cellStyle name="40% - 强调文字颜色 3" xfId="10" builtinId="39"/>
    <cellStyle name="差" xfId="11" builtinId="27"/>
    <cellStyle name="千位分隔" xfId="12" builtinId="3"/>
    <cellStyle name="差_20职位" xfId="13"/>
    <cellStyle name="差_（0.定稿）汇川区公开招聘教师职位表" xfId="14"/>
    <cellStyle name="差_15职位" xfId="15"/>
    <cellStyle name="60% - 强调文字颜色 3" xfId="16" builtinId="40"/>
    <cellStyle name="超链接" xfId="17" builtinId="8"/>
    <cellStyle name="百分比" xfId="18" builtinId="5"/>
    <cellStyle name="已访问的超链接" xfId="19" builtinId="9"/>
    <cellStyle name="差_40职位" xfId="20"/>
    <cellStyle name="差_35职位" xfId="21"/>
    <cellStyle name="差_1.拟聘用人员名单（8.29定稿）" xfId="22"/>
    <cellStyle name="注释" xfId="23" builtinId="10"/>
    <cellStyle name="60% - 强调文字颜色 2" xfId="24" builtinId="36"/>
    <cellStyle name="好_24职位" xfId="25"/>
    <cellStyle name="好_19职位" xfId="26"/>
    <cellStyle name="标题 4" xfId="27" builtinId="19"/>
    <cellStyle name="警告文本" xfId="28" builtinId="11"/>
    <cellStyle name="标题" xfId="29" builtinId="15"/>
    <cellStyle name="解释性文本" xfId="30" builtinId="53"/>
    <cellStyle name="差_汇川区公开招聘教师职位表" xfId="31"/>
    <cellStyle name="标题 1" xfId="32" builtinId="16"/>
    <cellStyle name="标题 2" xfId="33" builtinId="17"/>
    <cellStyle name="60% - 强调文字颜色 1" xfId="34" builtinId="32"/>
    <cellStyle name="标题 3" xfId="35" builtinId="18"/>
    <cellStyle name="60% - 强调文字颜色 4" xfId="36" builtinId="44"/>
    <cellStyle name="输出" xfId="37" builtinId="21"/>
    <cellStyle name="计算" xfId="38" builtinId="22"/>
    <cellStyle name="检查单元格" xfId="39" builtinId="23"/>
    <cellStyle name="差_03职位" xfId="40"/>
    <cellStyle name="20% - 强调文字颜色 6" xfId="41" builtinId="50"/>
    <cellStyle name="差_27职位" xfId="42"/>
    <cellStyle name="强调文字颜色 2" xfId="43" builtinId="33"/>
    <cellStyle name="链接单元格" xfId="44" builtinId="24"/>
    <cellStyle name="汇总" xfId="45" builtinId="25"/>
    <cellStyle name="好" xfId="46" builtinId="26"/>
    <cellStyle name="适中" xfId="47" builtinId="28"/>
    <cellStyle name="20% - 强调文字颜色 5" xfId="48" builtinId="46"/>
    <cellStyle name="好_选岗登记（8.8）" xfId="49"/>
    <cellStyle name="强调文字颜色 1" xfId="50" builtinId="29"/>
    <cellStyle name="差_04职位" xfId="51"/>
    <cellStyle name="20% - 强调文字颜色 1" xfId="52" builtinId="30"/>
    <cellStyle name="40% - 强调文字颜色 1" xfId="53" builtinId="31"/>
    <cellStyle name="20% - 强调文字颜色 2" xfId="54" builtinId="34"/>
    <cellStyle name="40% - 强调文字颜色 2" xfId="55" builtinId="35"/>
    <cellStyle name="强调文字颜色 3" xfId="56" builtinId="37"/>
    <cellStyle name="强调文字颜色 4" xfId="57" builtinId="41"/>
    <cellStyle name="20% - 强调文字颜色 4" xfId="58" builtinId="42"/>
    <cellStyle name="40% - 强调文字颜色 4" xfId="59" builtinId="43"/>
    <cellStyle name="强调文字颜色 5" xfId="60" builtinId="45"/>
    <cellStyle name="40% - 强调文字颜色 5" xfId="61" builtinId="47"/>
    <cellStyle name="60% - 强调文字颜色 5" xfId="62" builtinId="48"/>
    <cellStyle name="强调文字颜色 6" xfId="63" builtinId="49"/>
    <cellStyle name="差_21职位" xfId="64"/>
    <cellStyle name="40% - 强调文字颜色 6" xfId="65" builtinId="51"/>
    <cellStyle name="差_16职位" xfId="66"/>
    <cellStyle name="差_05职位" xfId="67"/>
    <cellStyle name="差_10职位" xfId="68"/>
    <cellStyle name="60% - 强调文字颜色 6" xfId="69" builtinId="52"/>
    <cellStyle name="差_（8.11）第一次体检复查结果名单" xfId="70"/>
    <cellStyle name="差_02职位" xfId="71"/>
    <cellStyle name="差_07职位" xfId="72"/>
    <cellStyle name="差_09职位" xfId="73"/>
    <cellStyle name="差_14职位" xfId="74"/>
    <cellStyle name="差_11职位" xfId="75"/>
    <cellStyle name="差_22职位" xfId="76"/>
    <cellStyle name="差_17职位" xfId="77"/>
    <cellStyle name="差_24职位" xfId="78"/>
    <cellStyle name="差_19职位" xfId="79"/>
    <cellStyle name="差_2.拟聘用人员名单（9.5公招）" xfId="80"/>
    <cellStyle name="差_2016公招聘用名单" xfId="81"/>
    <cellStyle name="差_23职位" xfId="82"/>
    <cellStyle name="差_31职位" xfId="83"/>
    <cellStyle name="差_26职位" xfId="84"/>
    <cellStyle name="差_33职位" xfId="85"/>
    <cellStyle name="差_28职位" xfId="86"/>
    <cellStyle name="差_34职位" xfId="87"/>
    <cellStyle name="差_29职位" xfId="88"/>
    <cellStyle name="差_30职位" xfId="89"/>
    <cellStyle name="差_36职位" xfId="90"/>
    <cellStyle name="差_38职位" xfId="91"/>
    <cellStyle name="差_39职位" xfId="92"/>
    <cellStyle name="差_4.拟聘用人员名单（草稿）" xfId="93"/>
    <cellStyle name="差_教师体检人员名单" xfId="94"/>
    <cellStyle name="差_选岗登记（8.8）" xfId="95"/>
    <cellStyle name="好_4.拟聘用人员名单（草稿）" xfId="96"/>
    <cellStyle name="常规 2" xfId="97"/>
    <cellStyle name="好_（0.定稿）汇川区公开招聘教师职位表" xfId="98"/>
    <cellStyle name="好_（8.11）第一次体检复查结果名单" xfId="99"/>
    <cellStyle name="好_02职位" xfId="100"/>
    <cellStyle name="好_03职位" xfId="101"/>
    <cellStyle name="好_04职位" xfId="102"/>
    <cellStyle name="好_10职位" xfId="103"/>
    <cellStyle name="好_05职位" xfId="104"/>
    <cellStyle name="好_07职位" xfId="105"/>
    <cellStyle name="好_13职位" xfId="106"/>
    <cellStyle name="好_08职位" xfId="107"/>
    <cellStyle name="好_14职位" xfId="108"/>
    <cellStyle name="好_09职位" xfId="109"/>
    <cellStyle name="好_1.拟聘用人员名单（8.29定稿）" xfId="110"/>
    <cellStyle name="好_汇川区公开招聘教师职位表" xfId="111"/>
    <cellStyle name="好_11职位" xfId="112"/>
    <cellStyle name="好_20职位" xfId="113"/>
    <cellStyle name="好_15职位" xfId="114"/>
    <cellStyle name="好_21职位" xfId="115"/>
    <cellStyle name="好_16职位" xfId="116"/>
    <cellStyle name="好_22职位" xfId="117"/>
    <cellStyle name="好_17职位" xfId="118"/>
    <cellStyle name="好_2.拟聘用人员名单（9.5公招）" xfId="119"/>
    <cellStyle name="好_2016公招聘用名单" xfId="120"/>
    <cellStyle name="好_23职位" xfId="121"/>
    <cellStyle name="好_31职位" xfId="122"/>
    <cellStyle name="好_26职位" xfId="123"/>
    <cellStyle name="好_27职位" xfId="124"/>
    <cellStyle name="好_33职位" xfId="125"/>
    <cellStyle name="好_28职位" xfId="126"/>
    <cellStyle name="好_34职位" xfId="127"/>
    <cellStyle name="好_29职位" xfId="128"/>
    <cellStyle name="好_30职位" xfId="129"/>
    <cellStyle name="好_40职位" xfId="130"/>
    <cellStyle name="好_35职位" xfId="131"/>
    <cellStyle name="好_36职位" xfId="132"/>
    <cellStyle name="好_42职位" xfId="133"/>
    <cellStyle name="好_37职位" xfId="134"/>
    <cellStyle name="好_38职位" xfId="135"/>
    <cellStyle name="好_39职位" xfId="136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U29"/>
  <sheetViews>
    <sheetView tabSelected="1" workbookViewId="0">
      <pane ySplit="2" topLeftCell="A3" activePane="bottomLeft" state="frozen"/>
      <selection/>
      <selection pane="bottomLeft" activeCell="W25" sqref="W25"/>
    </sheetView>
  </sheetViews>
  <sheetFormatPr defaultColWidth="9" defaultRowHeight="20.1" customHeight="1"/>
  <cols>
    <col min="1" max="1" width="4.375" style="3" customWidth="1"/>
    <col min="2" max="2" width="7.25" style="4" customWidth="1"/>
    <col min="3" max="3" width="4.5" style="4" customWidth="1"/>
    <col min="4" max="4" width="7.25" style="4" customWidth="1"/>
    <col min="5" max="5" width="14.75" style="4" customWidth="1"/>
    <col min="6" max="6" width="14.5" style="4" customWidth="1"/>
    <col min="7" max="7" width="7.5" style="3" customWidth="1"/>
    <col min="8" max="8" width="6.75" style="5" customWidth="1"/>
    <col min="9" max="9" width="8" style="6" customWidth="1"/>
    <col min="10" max="10" width="7.875" style="6" customWidth="1"/>
    <col min="11" max="11" width="7.25" style="7" customWidth="1"/>
    <col min="12" max="12" width="5.125" style="8" customWidth="1"/>
    <col min="13" max="13" width="5.25" style="9" customWidth="1"/>
    <col min="14" max="14" width="6.375" style="10" customWidth="1"/>
    <col min="15" max="15" width="19.5" style="9" customWidth="1"/>
    <col min="16" max="16" width="4.375" style="9" customWidth="1"/>
    <col min="17" max="195" width="9" style="9"/>
    <col min="196" max="16384" width="9" style="3"/>
  </cols>
  <sheetData>
    <row r="1" s="1" customFormat="1" ht="29.25" customHeight="1" spans="1:203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2"/>
      <c r="FP1" s="32"/>
      <c r="FQ1" s="32"/>
      <c r="FR1" s="32"/>
      <c r="FS1" s="32"/>
      <c r="FT1" s="32"/>
      <c r="FU1" s="32"/>
      <c r="FV1" s="32"/>
      <c r="FW1" s="32"/>
      <c r="FX1" s="32"/>
      <c r="FY1" s="32"/>
      <c r="FZ1" s="32"/>
      <c r="GA1" s="32"/>
      <c r="GB1" s="32"/>
      <c r="GC1" s="32"/>
      <c r="GD1" s="32"/>
      <c r="GE1" s="32"/>
      <c r="GF1" s="32"/>
      <c r="GG1" s="32"/>
      <c r="GH1" s="32"/>
      <c r="GI1" s="32"/>
      <c r="GJ1" s="32"/>
      <c r="GK1" s="32"/>
      <c r="GL1" s="32"/>
      <c r="GM1" s="32"/>
      <c r="GN1" s="32"/>
      <c r="GO1" s="32"/>
      <c r="GP1" s="32"/>
      <c r="GQ1" s="32"/>
      <c r="GR1" s="32"/>
      <c r="GS1" s="32"/>
      <c r="GT1" s="32"/>
      <c r="GU1" s="32"/>
    </row>
    <row r="2" s="2" customFormat="1" ht="48" customHeight="1" spans="1:16">
      <c r="A2" s="12" t="s">
        <v>1</v>
      </c>
      <c r="B2" s="12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2" t="s">
        <v>7</v>
      </c>
      <c r="H2" s="14" t="s">
        <v>8</v>
      </c>
      <c r="I2" s="24" t="s">
        <v>9</v>
      </c>
      <c r="J2" s="24" t="s">
        <v>10</v>
      </c>
      <c r="K2" s="24" t="s">
        <v>11</v>
      </c>
      <c r="L2" s="25" t="s">
        <v>12</v>
      </c>
      <c r="M2" s="12" t="s">
        <v>13</v>
      </c>
      <c r="N2" s="12" t="s">
        <v>14</v>
      </c>
      <c r="O2" s="12" t="s">
        <v>15</v>
      </c>
      <c r="P2" s="12" t="s">
        <v>16</v>
      </c>
    </row>
    <row r="3" s="1" customFormat="1" ht="23.25" customHeight="1" spans="1:195">
      <c r="A3" s="15">
        <v>1</v>
      </c>
      <c r="B3" s="16" t="s">
        <v>17</v>
      </c>
      <c r="C3" s="17" t="s">
        <v>18</v>
      </c>
      <c r="D3" s="15" t="s">
        <v>19</v>
      </c>
      <c r="E3" s="15" t="s">
        <v>20</v>
      </c>
      <c r="F3" s="15" t="s">
        <v>21</v>
      </c>
      <c r="G3" s="16" t="s">
        <v>22</v>
      </c>
      <c r="H3" s="18">
        <v>125</v>
      </c>
      <c r="I3" s="26">
        <v>83.3333333333333</v>
      </c>
      <c r="J3" s="26">
        <v>86.6</v>
      </c>
      <c r="K3" s="20">
        <v>85.2933333333333</v>
      </c>
      <c r="L3" s="18">
        <v>1</v>
      </c>
      <c r="M3" s="27" t="s">
        <v>23</v>
      </c>
      <c r="N3" s="15" t="s">
        <v>23</v>
      </c>
      <c r="O3" s="15" t="s">
        <v>24</v>
      </c>
      <c r="P3" s="15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/>
      <c r="DK3" s="32"/>
      <c r="DL3" s="32"/>
      <c r="DM3" s="32"/>
      <c r="DN3" s="32"/>
      <c r="DO3" s="32"/>
      <c r="DP3" s="32"/>
      <c r="DQ3" s="32"/>
      <c r="DR3" s="32"/>
      <c r="DS3" s="32"/>
      <c r="DT3" s="32"/>
      <c r="DU3" s="32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2"/>
      <c r="EG3" s="32"/>
      <c r="EH3" s="32"/>
      <c r="EI3" s="32"/>
      <c r="EJ3" s="32"/>
      <c r="EK3" s="32"/>
      <c r="EL3" s="32"/>
      <c r="EM3" s="32"/>
      <c r="EN3" s="32"/>
      <c r="EO3" s="32"/>
      <c r="EP3" s="32"/>
      <c r="EQ3" s="32"/>
      <c r="ER3" s="32"/>
      <c r="ES3" s="32"/>
      <c r="ET3" s="32"/>
      <c r="EU3" s="32"/>
      <c r="EV3" s="32"/>
      <c r="EW3" s="32"/>
      <c r="EX3" s="32"/>
      <c r="EY3" s="32"/>
      <c r="EZ3" s="32"/>
      <c r="FA3" s="32"/>
      <c r="FB3" s="32"/>
      <c r="FC3" s="32"/>
      <c r="FD3" s="32"/>
      <c r="FE3" s="32"/>
      <c r="FF3" s="32"/>
      <c r="FG3" s="32"/>
      <c r="FH3" s="32"/>
      <c r="FI3" s="32"/>
      <c r="FJ3" s="32"/>
      <c r="FK3" s="32"/>
      <c r="FL3" s="32"/>
      <c r="FM3" s="32"/>
      <c r="FN3" s="32"/>
      <c r="FO3" s="32"/>
      <c r="FP3" s="32"/>
      <c r="FQ3" s="32"/>
      <c r="FR3" s="32"/>
      <c r="FS3" s="32"/>
      <c r="FT3" s="32"/>
      <c r="FU3" s="32"/>
      <c r="FV3" s="32"/>
      <c r="FW3" s="32"/>
      <c r="FX3" s="32"/>
      <c r="FY3" s="32"/>
      <c r="FZ3" s="32"/>
      <c r="GA3" s="32"/>
      <c r="GB3" s="32"/>
      <c r="GC3" s="32"/>
      <c r="GD3" s="32"/>
      <c r="GE3" s="32"/>
      <c r="GF3" s="32"/>
      <c r="GG3" s="32"/>
      <c r="GH3" s="32"/>
      <c r="GI3" s="32"/>
      <c r="GJ3" s="32"/>
      <c r="GK3" s="32"/>
      <c r="GL3" s="32"/>
      <c r="GM3" s="32"/>
    </row>
    <row r="4" s="1" customFormat="1" ht="23.25" customHeight="1" spans="1:195">
      <c r="A4" s="15">
        <v>2</v>
      </c>
      <c r="B4" s="16" t="s">
        <v>25</v>
      </c>
      <c r="C4" s="17" t="s">
        <v>18</v>
      </c>
      <c r="D4" s="19" t="s">
        <v>19</v>
      </c>
      <c r="E4" s="19" t="s">
        <v>26</v>
      </c>
      <c r="F4" s="19" t="s">
        <v>27</v>
      </c>
      <c r="G4" s="16" t="s">
        <v>28</v>
      </c>
      <c r="H4" s="18">
        <v>125</v>
      </c>
      <c r="I4" s="26">
        <v>83.3333333333333</v>
      </c>
      <c r="J4" s="26">
        <v>82.6</v>
      </c>
      <c r="K4" s="20">
        <v>82.8933333333333</v>
      </c>
      <c r="L4" s="18">
        <v>1</v>
      </c>
      <c r="M4" s="27" t="s">
        <v>23</v>
      </c>
      <c r="N4" s="15" t="s">
        <v>23</v>
      </c>
      <c r="O4" s="15" t="s">
        <v>24</v>
      </c>
      <c r="P4" s="15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32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2"/>
      <c r="ES4" s="32"/>
      <c r="ET4" s="32"/>
      <c r="EU4" s="32"/>
      <c r="EV4" s="32"/>
      <c r="EW4" s="32"/>
      <c r="EX4" s="32"/>
      <c r="EY4" s="32"/>
      <c r="EZ4" s="32"/>
      <c r="FA4" s="32"/>
      <c r="FB4" s="32"/>
      <c r="FC4" s="32"/>
      <c r="FD4" s="32"/>
      <c r="FE4" s="32"/>
      <c r="FF4" s="32"/>
      <c r="FG4" s="32"/>
      <c r="FH4" s="32"/>
      <c r="FI4" s="32"/>
      <c r="FJ4" s="32"/>
      <c r="FK4" s="32"/>
      <c r="FL4" s="32"/>
      <c r="FM4" s="32"/>
      <c r="FN4" s="32"/>
      <c r="FO4" s="32"/>
      <c r="FP4" s="32"/>
      <c r="FQ4" s="32"/>
      <c r="FR4" s="32"/>
      <c r="FS4" s="32"/>
      <c r="FT4" s="32"/>
      <c r="FU4" s="32"/>
      <c r="FV4" s="32"/>
      <c r="FW4" s="32"/>
      <c r="FX4" s="32"/>
      <c r="FY4" s="32"/>
      <c r="FZ4" s="32"/>
      <c r="GA4" s="32"/>
      <c r="GB4" s="32"/>
      <c r="GC4" s="32"/>
      <c r="GD4" s="32"/>
      <c r="GE4" s="32"/>
      <c r="GF4" s="32"/>
      <c r="GG4" s="32"/>
      <c r="GH4" s="32"/>
      <c r="GI4" s="32"/>
      <c r="GJ4" s="32"/>
      <c r="GK4" s="32"/>
      <c r="GL4" s="32"/>
      <c r="GM4" s="32"/>
    </row>
    <row r="5" s="1" customFormat="1" ht="23.25" customHeight="1" spans="1:195">
      <c r="A5" s="15">
        <v>3</v>
      </c>
      <c r="B5" s="16" t="s">
        <v>29</v>
      </c>
      <c r="C5" s="17" t="s">
        <v>30</v>
      </c>
      <c r="D5" s="15" t="s">
        <v>19</v>
      </c>
      <c r="E5" s="15" t="s">
        <v>31</v>
      </c>
      <c r="F5" s="15" t="s">
        <v>32</v>
      </c>
      <c r="G5" s="16" t="s">
        <v>33</v>
      </c>
      <c r="H5" s="18">
        <v>125.6</v>
      </c>
      <c r="I5" s="26">
        <v>83.7333333333333</v>
      </c>
      <c r="J5" s="26">
        <v>87</v>
      </c>
      <c r="K5" s="20">
        <v>85.6933333333333</v>
      </c>
      <c r="L5" s="18">
        <v>1</v>
      </c>
      <c r="M5" s="27" t="s">
        <v>23</v>
      </c>
      <c r="N5" s="15" t="s">
        <v>23</v>
      </c>
      <c r="O5" s="15" t="s">
        <v>24</v>
      </c>
      <c r="P5" s="15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2"/>
      <c r="EP5" s="32"/>
      <c r="EQ5" s="32"/>
      <c r="ER5" s="32"/>
      <c r="ES5" s="32"/>
      <c r="ET5" s="32"/>
      <c r="EU5" s="32"/>
      <c r="EV5" s="32"/>
      <c r="EW5" s="32"/>
      <c r="EX5" s="32"/>
      <c r="EY5" s="32"/>
      <c r="EZ5" s="32"/>
      <c r="FA5" s="32"/>
      <c r="FB5" s="32"/>
      <c r="FC5" s="32"/>
      <c r="FD5" s="32"/>
      <c r="FE5" s="32"/>
      <c r="FF5" s="32"/>
      <c r="FG5" s="32"/>
      <c r="FH5" s="32"/>
      <c r="FI5" s="32"/>
      <c r="FJ5" s="32"/>
      <c r="FK5" s="32"/>
      <c r="FL5" s="32"/>
      <c r="FM5" s="32"/>
      <c r="FN5" s="32"/>
      <c r="FO5" s="32"/>
      <c r="FP5" s="32"/>
      <c r="FQ5" s="32"/>
      <c r="FR5" s="32"/>
      <c r="FS5" s="32"/>
      <c r="FT5" s="32"/>
      <c r="FU5" s="32"/>
      <c r="FV5" s="32"/>
      <c r="FW5" s="32"/>
      <c r="FX5" s="32"/>
      <c r="FY5" s="32"/>
      <c r="FZ5" s="32"/>
      <c r="GA5" s="32"/>
      <c r="GB5" s="32"/>
      <c r="GC5" s="32"/>
      <c r="GD5" s="32"/>
      <c r="GE5" s="32"/>
      <c r="GF5" s="32"/>
      <c r="GG5" s="32"/>
      <c r="GH5" s="32"/>
      <c r="GI5" s="32"/>
      <c r="GJ5" s="32"/>
      <c r="GK5" s="32"/>
      <c r="GL5" s="32"/>
      <c r="GM5" s="32"/>
    </row>
    <row r="6" s="1" customFormat="1" ht="23.25" customHeight="1" spans="1:195">
      <c r="A6" s="15">
        <v>4</v>
      </c>
      <c r="B6" s="16" t="s">
        <v>34</v>
      </c>
      <c r="C6" s="17" t="s">
        <v>18</v>
      </c>
      <c r="D6" s="15" t="s">
        <v>19</v>
      </c>
      <c r="E6" s="15" t="s">
        <v>26</v>
      </c>
      <c r="F6" s="15" t="s">
        <v>35</v>
      </c>
      <c r="G6" s="16" t="s">
        <v>36</v>
      </c>
      <c r="H6" s="18">
        <v>114</v>
      </c>
      <c r="I6" s="26">
        <v>76</v>
      </c>
      <c r="J6" s="26">
        <v>83.8</v>
      </c>
      <c r="K6" s="20">
        <v>80.68</v>
      </c>
      <c r="L6" s="18">
        <v>2</v>
      </c>
      <c r="M6" s="27" t="s">
        <v>23</v>
      </c>
      <c r="N6" s="15" t="s">
        <v>23</v>
      </c>
      <c r="O6" s="15" t="s">
        <v>24</v>
      </c>
      <c r="P6" s="15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  <c r="FF6" s="32"/>
      <c r="FG6" s="32"/>
      <c r="FH6" s="32"/>
      <c r="FI6" s="32"/>
      <c r="FJ6" s="32"/>
      <c r="FK6" s="32"/>
      <c r="FL6" s="32"/>
      <c r="FM6" s="32"/>
      <c r="FN6" s="32"/>
      <c r="FO6" s="32"/>
      <c r="FP6" s="32"/>
      <c r="FQ6" s="32"/>
      <c r="FR6" s="32"/>
      <c r="FS6" s="32"/>
      <c r="FT6" s="32"/>
      <c r="FU6" s="32"/>
      <c r="FV6" s="32"/>
      <c r="FW6" s="32"/>
      <c r="FX6" s="32"/>
      <c r="FY6" s="32"/>
      <c r="FZ6" s="32"/>
      <c r="GA6" s="32"/>
      <c r="GB6" s="32"/>
      <c r="GC6" s="32"/>
      <c r="GD6" s="32"/>
      <c r="GE6" s="32"/>
      <c r="GF6" s="32"/>
      <c r="GG6" s="32"/>
      <c r="GH6" s="32"/>
      <c r="GI6" s="32"/>
      <c r="GJ6" s="32"/>
      <c r="GK6" s="32"/>
      <c r="GL6" s="32"/>
      <c r="GM6" s="32"/>
    </row>
    <row r="7" s="1" customFormat="1" ht="25.5" customHeight="1" spans="1:16">
      <c r="A7" s="15">
        <v>5</v>
      </c>
      <c r="B7" s="16" t="s">
        <v>37</v>
      </c>
      <c r="C7" s="17" t="s">
        <v>18</v>
      </c>
      <c r="D7" s="16" t="s">
        <v>19</v>
      </c>
      <c r="E7" s="16" t="s">
        <v>31</v>
      </c>
      <c r="F7" s="16" t="s">
        <v>35</v>
      </c>
      <c r="G7" s="16" t="s">
        <v>38</v>
      </c>
      <c r="H7" s="18">
        <v>108</v>
      </c>
      <c r="I7" s="26">
        <f t="shared" ref="I7:I12" si="0">H7*2/3</f>
        <v>72</v>
      </c>
      <c r="J7" s="26">
        <v>82</v>
      </c>
      <c r="K7" s="20">
        <f t="shared" ref="K7:K12" si="1">I7*0.4+J7*0.6</f>
        <v>78</v>
      </c>
      <c r="L7" s="18">
        <v>1</v>
      </c>
      <c r="M7" s="27" t="s">
        <v>23</v>
      </c>
      <c r="N7" s="15" t="s">
        <v>23</v>
      </c>
      <c r="O7" s="15" t="s">
        <v>24</v>
      </c>
      <c r="P7" s="15"/>
    </row>
    <row r="8" s="1" customFormat="1" ht="25.5" customHeight="1" spans="1:195">
      <c r="A8" s="15">
        <v>6</v>
      </c>
      <c r="B8" s="16" t="s">
        <v>39</v>
      </c>
      <c r="C8" s="17" t="s">
        <v>30</v>
      </c>
      <c r="D8" s="15" t="s">
        <v>19</v>
      </c>
      <c r="E8" s="15" t="s">
        <v>31</v>
      </c>
      <c r="F8" s="15" t="s">
        <v>40</v>
      </c>
      <c r="G8" s="16" t="s">
        <v>41</v>
      </c>
      <c r="H8" s="18">
        <v>116.5</v>
      </c>
      <c r="I8" s="26">
        <v>77.6666666666667</v>
      </c>
      <c r="J8" s="26">
        <v>89.2</v>
      </c>
      <c r="K8" s="20">
        <v>84.5866666666667</v>
      </c>
      <c r="L8" s="18">
        <v>1</v>
      </c>
      <c r="M8" s="27" t="s">
        <v>23</v>
      </c>
      <c r="N8" s="15" t="s">
        <v>23</v>
      </c>
      <c r="O8" s="15" t="s">
        <v>24</v>
      </c>
      <c r="P8" s="15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  <c r="DT8" s="32"/>
      <c r="DU8" s="32"/>
      <c r="DV8" s="32"/>
      <c r="DW8" s="32"/>
      <c r="DX8" s="32"/>
      <c r="DY8" s="32"/>
      <c r="DZ8" s="32"/>
      <c r="EA8" s="32"/>
      <c r="EB8" s="32"/>
      <c r="EC8" s="32"/>
      <c r="ED8" s="32"/>
      <c r="EE8" s="32"/>
      <c r="EF8" s="32"/>
      <c r="EG8" s="32"/>
      <c r="EH8" s="32"/>
      <c r="EI8" s="32"/>
      <c r="EJ8" s="32"/>
      <c r="EK8" s="32"/>
      <c r="EL8" s="32"/>
      <c r="EM8" s="32"/>
      <c r="EN8" s="32"/>
      <c r="EO8" s="32"/>
      <c r="EP8" s="32"/>
      <c r="EQ8" s="32"/>
      <c r="ER8" s="32"/>
      <c r="ES8" s="32"/>
      <c r="ET8" s="32"/>
      <c r="EU8" s="32"/>
      <c r="EV8" s="32"/>
      <c r="EW8" s="32"/>
      <c r="EX8" s="32"/>
      <c r="EY8" s="32"/>
      <c r="EZ8" s="32"/>
      <c r="FA8" s="32"/>
      <c r="FB8" s="32"/>
      <c r="FC8" s="32"/>
      <c r="FD8" s="32"/>
      <c r="FE8" s="32"/>
      <c r="FF8" s="32"/>
      <c r="FG8" s="32"/>
      <c r="FH8" s="32"/>
      <c r="FI8" s="32"/>
      <c r="FJ8" s="32"/>
      <c r="FK8" s="32"/>
      <c r="FL8" s="32"/>
      <c r="FM8" s="32"/>
      <c r="FN8" s="32"/>
      <c r="FO8" s="32"/>
      <c r="FP8" s="32"/>
      <c r="FQ8" s="32"/>
      <c r="FR8" s="32"/>
      <c r="FS8" s="32"/>
      <c r="FT8" s="32"/>
      <c r="FU8" s="32"/>
      <c r="FV8" s="32"/>
      <c r="FW8" s="32"/>
      <c r="FX8" s="32"/>
      <c r="FY8" s="32"/>
      <c r="FZ8" s="32"/>
      <c r="GA8" s="32"/>
      <c r="GB8" s="32"/>
      <c r="GC8" s="32"/>
      <c r="GD8" s="32"/>
      <c r="GE8" s="32"/>
      <c r="GF8" s="32"/>
      <c r="GG8" s="32"/>
      <c r="GH8" s="32"/>
      <c r="GI8" s="32"/>
      <c r="GJ8" s="32"/>
      <c r="GK8" s="32"/>
      <c r="GL8" s="32"/>
      <c r="GM8" s="32"/>
    </row>
    <row r="9" s="1" customFormat="1" ht="25.5" customHeight="1" spans="1:195">
      <c r="A9" s="15">
        <v>7</v>
      </c>
      <c r="B9" s="16" t="s">
        <v>42</v>
      </c>
      <c r="C9" s="17" t="s">
        <v>30</v>
      </c>
      <c r="D9" s="15" t="s">
        <v>19</v>
      </c>
      <c r="E9" s="15" t="s">
        <v>31</v>
      </c>
      <c r="F9" s="15" t="s">
        <v>40</v>
      </c>
      <c r="G9" s="16" t="s">
        <v>41</v>
      </c>
      <c r="H9" s="18">
        <v>112</v>
      </c>
      <c r="I9" s="26">
        <v>74.6666666666667</v>
      </c>
      <c r="J9" s="26">
        <v>89.2</v>
      </c>
      <c r="K9" s="20">
        <v>83.3866666666667</v>
      </c>
      <c r="L9" s="18">
        <v>2</v>
      </c>
      <c r="M9" s="27" t="s">
        <v>23</v>
      </c>
      <c r="N9" s="15" t="s">
        <v>23</v>
      </c>
      <c r="O9" s="15" t="s">
        <v>24</v>
      </c>
      <c r="P9" s="15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  <c r="DT9" s="32"/>
      <c r="DU9" s="32"/>
      <c r="DV9" s="32"/>
      <c r="DW9" s="32"/>
      <c r="DX9" s="32"/>
      <c r="DY9" s="32"/>
      <c r="DZ9" s="32"/>
      <c r="EA9" s="32"/>
      <c r="EB9" s="32"/>
      <c r="EC9" s="32"/>
      <c r="ED9" s="32"/>
      <c r="EE9" s="32"/>
      <c r="EF9" s="32"/>
      <c r="EG9" s="32"/>
      <c r="EH9" s="32"/>
      <c r="EI9" s="32"/>
      <c r="EJ9" s="32"/>
      <c r="EK9" s="32"/>
      <c r="EL9" s="32"/>
      <c r="EM9" s="32"/>
      <c r="EN9" s="32"/>
      <c r="EO9" s="32"/>
      <c r="EP9" s="32"/>
      <c r="EQ9" s="32"/>
      <c r="ER9" s="32"/>
      <c r="ES9" s="32"/>
      <c r="ET9" s="32"/>
      <c r="EU9" s="32"/>
      <c r="EV9" s="32"/>
      <c r="EW9" s="32"/>
      <c r="EX9" s="32"/>
      <c r="EY9" s="32"/>
      <c r="EZ9" s="32"/>
      <c r="FA9" s="32"/>
      <c r="FB9" s="32"/>
      <c r="FC9" s="32"/>
      <c r="FD9" s="32"/>
      <c r="FE9" s="32"/>
      <c r="FF9" s="32"/>
      <c r="FG9" s="32"/>
      <c r="FH9" s="32"/>
      <c r="FI9" s="32"/>
      <c r="FJ9" s="32"/>
      <c r="FK9" s="32"/>
      <c r="FL9" s="32"/>
      <c r="FM9" s="32"/>
      <c r="FN9" s="32"/>
      <c r="FO9" s="32"/>
      <c r="FP9" s="32"/>
      <c r="FQ9" s="32"/>
      <c r="FR9" s="32"/>
      <c r="FS9" s="32"/>
      <c r="FT9" s="32"/>
      <c r="FU9" s="32"/>
      <c r="FV9" s="32"/>
      <c r="FW9" s="32"/>
      <c r="FX9" s="32"/>
      <c r="FY9" s="32"/>
      <c r="FZ9" s="32"/>
      <c r="GA9" s="32"/>
      <c r="GB9" s="32"/>
      <c r="GC9" s="32"/>
      <c r="GD9" s="32"/>
      <c r="GE9" s="32"/>
      <c r="GF9" s="32"/>
      <c r="GG9" s="32"/>
      <c r="GH9" s="32"/>
      <c r="GI9" s="32"/>
      <c r="GJ9" s="32"/>
      <c r="GK9" s="32"/>
      <c r="GL9" s="32"/>
      <c r="GM9" s="32"/>
    </row>
    <row r="10" s="1" customFormat="1" ht="27" customHeight="1" spans="1:195">
      <c r="A10" s="15">
        <v>8</v>
      </c>
      <c r="B10" s="16" t="s">
        <v>43</v>
      </c>
      <c r="C10" s="17" t="s">
        <v>30</v>
      </c>
      <c r="D10" s="15" t="s">
        <v>19</v>
      </c>
      <c r="E10" s="15" t="s">
        <v>26</v>
      </c>
      <c r="F10" s="15" t="s">
        <v>44</v>
      </c>
      <c r="G10" s="16" t="s">
        <v>41</v>
      </c>
      <c r="H10" s="18">
        <v>111.5</v>
      </c>
      <c r="I10" s="26">
        <v>74.3333333333333</v>
      </c>
      <c r="J10" s="26">
        <v>88</v>
      </c>
      <c r="K10" s="20">
        <v>82.5333333333333</v>
      </c>
      <c r="L10" s="18">
        <v>4</v>
      </c>
      <c r="M10" s="27" t="s">
        <v>23</v>
      </c>
      <c r="N10" s="15" t="s">
        <v>23</v>
      </c>
      <c r="O10" s="15" t="s">
        <v>24</v>
      </c>
      <c r="P10" s="15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  <c r="DZ10" s="32"/>
      <c r="EA10" s="32"/>
      <c r="EB10" s="32"/>
      <c r="EC10" s="32"/>
      <c r="ED10" s="32"/>
      <c r="EE10" s="32"/>
      <c r="EF10" s="32"/>
      <c r="EG10" s="32"/>
      <c r="EH10" s="32"/>
      <c r="EI10" s="32"/>
      <c r="EJ10" s="32"/>
      <c r="EK10" s="32"/>
      <c r="EL10" s="32"/>
      <c r="EM10" s="32"/>
      <c r="EN10" s="32"/>
      <c r="EO10" s="32"/>
      <c r="EP10" s="32"/>
      <c r="EQ10" s="32"/>
      <c r="ER10" s="32"/>
      <c r="ES10" s="32"/>
      <c r="ET10" s="32"/>
      <c r="EU10" s="32"/>
      <c r="EV10" s="32"/>
      <c r="EW10" s="32"/>
      <c r="EX10" s="32"/>
      <c r="EY10" s="32"/>
      <c r="EZ10" s="32"/>
      <c r="FA10" s="32"/>
      <c r="FB10" s="32"/>
      <c r="FC10" s="32"/>
      <c r="FD10" s="32"/>
      <c r="FE10" s="32"/>
      <c r="FF10" s="32"/>
      <c r="FG10" s="32"/>
      <c r="FH10" s="32"/>
      <c r="FI10" s="32"/>
      <c r="FJ10" s="32"/>
      <c r="FK10" s="32"/>
      <c r="FL10" s="32"/>
      <c r="FM10" s="32"/>
      <c r="FN10" s="32"/>
      <c r="FO10" s="32"/>
      <c r="FP10" s="32"/>
      <c r="FQ10" s="32"/>
      <c r="FR10" s="32"/>
      <c r="FS10" s="32"/>
      <c r="FT10" s="32"/>
      <c r="FU10" s="32"/>
      <c r="FV10" s="32"/>
      <c r="FW10" s="32"/>
      <c r="FX10" s="32"/>
      <c r="FY10" s="32"/>
      <c r="FZ10" s="32"/>
      <c r="GA10" s="32"/>
      <c r="GB10" s="32"/>
      <c r="GC10" s="32"/>
      <c r="GD10" s="32"/>
      <c r="GE10" s="32"/>
      <c r="GF10" s="32"/>
      <c r="GG10" s="32"/>
      <c r="GH10" s="32"/>
      <c r="GI10" s="32"/>
      <c r="GJ10" s="32"/>
      <c r="GK10" s="32"/>
      <c r="GL10" s="32"/>
      <c r="GM10" s="32"/>
    </row>
    <row r="11" s="1" customFormat="1" ht="21" customHeight="1" spans="1:16">
      <c r="A11" s="15">
        <v>9</v>
      </c>
      <c r="B11" s="16" t="s">
        <v>45</v>
      </c>
      <c r="C11" s="17" t="s">
        <v>30</v>
      </c>
      <c r="D11" s="16" t="s">
        <v>19</v>
      </c>
      <c r="E11" s="16" t="s">
        <v>26</v>
      </c>
      <c r="F11" s="16" t="s">
        <v>46</v>
      </c>
      <c r="G11" s="16" t="s">
        <v>47</v>
      </c>
      <c r="H11" s="18">
        <v>126</v>
      </c>
      <c r="I11" s="26">
        <f t="shared" si="0"/>
        <v>84</v>
      </c>
      <c r="J11" s="26">
        <v>87.2</v>
      </c>
      <c r="K11" s="20">
        <f t="shared" si="1"/>
        <v>85.92</v>
      </c>
      <c r="L11" s="18">
        <v>2</v>
      </c>
      <c r="M11" s="27" t="s">
        <v>23</v>
      </c>
      <c r="N11" s="15" t="s">
        <v>23</v>
      </c>
      <c r="O11" s="15" t="s">
        <v>24</v>
      </c>
      <c r="P11" s="15"/>
    </row>
    <row r="12" s="1" customFormat="1" ht="27" customHeight="1" spans="1:16">
      <c r="A12" s="15">
        <v>10</v>
      </c>
      <c r="B12" s="16" t="s">
        <v>48</v>
      </c>
      <c r="C12" s="17" t="s">
        <v>30</v>
      </c>
      <c r="D12" s="16" t="s">
        <v>19</v>
      </c>
      <c r="E12" s="16" t="s">
        <v>26</v>
      </c>
      <c r="F12" s="16" t="s">
        <v>49</v>
      </c>
      <c r="G12" s="16" t="s">
        <v>50</v>
      </c>
      <c r="H12" s="15">
        <v>118.4</v>
      </c>
      <c r="I12" s="20">
        <f t="shared" si="0"/>
        <v>78.9333333333333</v>
      </c>
      <c r="J12" s="20">
        <v>86.8</v>
      </c>
      <c r="K12" s="20">
        <f t="shared" si="1"/>
        <v>83.6533333333333</v>
      </c>
      <c r="L12" s="28">
        <v>2</v>
      </c>
      <c r="M12" s="27" t="s">
        <v>23</v>
      </c>
      <c r="N12" s="15" t="s">
        <v>23</v>
      </c>
      <c r="O12" s="15" t="s">
        <v>24</v>
      </c>
      <c r="P12" s="15"/>
    </row>
    <row r="13" s="1" customFormat="1" ht="27" customHeight="1" spans="1:195">
      <c r="A13" s="15">
        <v>11</v>
      </c>
      <c r="B13" s="16" t="s">
        <v>51</v>
      </c>
      <c r="C13" s="17" t="s">
        <v>18</v>
      </c>
      <c r="D13" s="15" t="s">
        <v>19</v>
      </c>
      <c r="E13" s="15" t="s">
        <v>52</v>
      </c>
      <c r="F13" s="15" t="s">
        <v>53</v>
      </c>
      <c r="G13" s="16" t="s">
        <v>50</v>
      </c>
      <c r="H13" s="18">
        <v>121.2</v>
      </c>
      <c r="I13" s="26">
        <v>80.8</v>
      </c>
      <c r="J13" s="26">
        <v>83.2</v>
      </c>
      <c r="K13" s="20">
        <v>82.24</v>
      </c>
      <c r="L13" s="18">
        <v>4</v>
      </c>
      <c r="M13" s="27" t="s">
        <v>23</v>
      </c>
      <c r="N13" s="15" t="s">
        <v>23</v>
      </c>
      <c r="O13" s="15" t="s">
        <v>24</v>
      </c>
      <c r="P13" s="15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2"/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/>
      <c r="DS13" s="32"/>
      <c r="DT13" s="32"/>
      <c r="DU13" s="32"/>
      <c r="DV13" s="32"/>
      <c r="DW13" s="32"/>
      <c r="DX13" s="32"/>
      <c r="DY13" s="32"/>
      <c r="DZ13" s="32"/>
      <c r="EA13" s="32"/>
      <c r="EB13" s="32"/>
      <c r="EC13" s="32"/>
      <c r="ED13" s="32"/>
      <c r="EE13" s="32"/>
      <c r="EF13" s="32"/>
      <c r="EG13" s="32"/>
      <c r="EH13" s="32"/>
      <c r="EI13" s="32"/>
      <c r="EJ13" s="32"/>
      <c r="EK13" s="32"/>
      <c r="EL13" s="32"/>
      <c r="EM13" s="32"/>
      <c r="EN13" s="32"/>
      <c r="EO13" s="32"/>
      <c r="EP13" s="32"/>
      <c r="EQ13" s="32"/>
      <c r="ER13" s="32"/>
      <c r="ES13" s="32"/>
      <c r="ET13" s="32"/>
      <c r="EU13" s="32"/>
      <c r="EV13" s="32"/>
      <c r="EW13" s="32"/>
      <c r="EX13" s="32"/>
      <c r="EY13" s="32"/>
      <c r="EZ13" s="32"/>
      <c r="FA13" s="32"/>
      <c r="FB13" s="32"/>
      <c r="FC13" s="32"/>
      <c r="FD13" s="32"/>
      <c r="FE13" s="32"/>
      <c r="FF13" s="32"/>
      <c r="FG13" s="32"/>
      <c r="FH13" s="32"/>
      <c r="FI13" s="32"/>
      <c r="FJ13" s="32"/>
      <c r="FK13" s="32"/>
      <c r="FL13" s="32"/>
      <c r="FM13" s="32"/>
      <c r="FN13" s="32"/>
      <c r="FO13" s="32"/>
      <c r="FP13" s="32"/>
      <c r="FQ13" s="32"/>
      <c r="FR13" s="32"/>
      <c r="FS13" s="32"/>
      <c r="FT13" s="32"/>
      <c r="FU13" s="32"/>
      <c r="FV13" s="32"/>
      <c r="FW13" s="32"/>
      <c r="FX13" s="32"/>
      <c r="FY13" s="32"/>
      <c r="FZ13" s="32"/>
      <c r="GA13" s="32"/>
      <c r="GB13" s="32"/>
      <c r="GC13" s="32"/>
      <c r="GD13" s="32"/>
      <c r="GE13" s="32"/>
      <c r="GF13" s="32"/>
      <c r="GG13" s="32"/>
      <c r="GH13" s="32"/>
      <c r="GI13" s="32"/>
      <c r="GJ13" s="32"/>
      <c r="GK13" s="32"/>
      <c r="GL13" s="32"/>
      <c r="GM13" s="32"/>
    </row>
    <row r="14" s="1" customFormat="1" ht="29.25" customHeight="1" spans="1:189">
      <c r="A14" s="15">
        <v>12</v>
      </c>
      <c r="B14" s="17" t="s">
        <v>54</v>
      </c>
      <c r="C14" s="16" t="s">
        <v>30</v>
      </c>
      <c r="D14" s="16" t="s">
        <v>19</v>
      </c>
      <c r="E14" s="15" t="s">
        <v>55</v>
      </c>
      <c r="F14" s="20" t="s">
        <v>56</v>
      </c>
      <c r="G14" s="21" t="s">
        <v>57</v>
      </c>
      <c r="H14" s="21">
        <v>124</v>
      </c>
      <c r="I14" s="26">
        <v>82.6666666666667</v>
      </c>
      <c r="J14" s="21">
        <v>81.8</v>
      </c>
      <c r="K14" s="26">
        <v>82.1466666666667</v>
      </c>
      <c r="L14" s="21">
        <v>2</v>
      </c>
      <c r="M14" s="21" t="s">
        <v>23</v>
      </c>
      <c r="N14" s="21" t="s">
        <v>23</v>
      </c>
      <c r="O14" s="21" t="s">
        <v>24</v>
      </c>
      <c r="P14" s="21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2"/>
      <c r="DA14" s="32"/>
      <c r="DB14" s="32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  <c r="DN14" s="32"/>
      <c r="DO14" s="32"/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  <c r="FB14" s="32"/>
      <c r="FC14" s="32"/>
      <c r="FD14" s="32"/>
      <c r="FE14" s="32"/>
      <c r="FF14" s="32"/>
      <c r="FG14" s="32"/>
      <c r="FH14" s="32"/>
      <c r="FI14" s="32"/>
      <c r="FJ14" s="32"/>
      <c r="FK14" s="32"/>
      <c r="FL14" s="32"/>
      <c r="FM14" s="32"/>
      <c r="FN14" s="32"/>
      <c r="FO14" s="32"/>
      <c r="FP14" s="32"/>
      <c r="FQ14" s="32"/>
      <c r="FR14" s="32"/>
      <c r="FS14" s="32"/>
      <c r="FT14" s="32"/>
      <c r="FU14" s="32"/>
      <c r="FV14" s="32"/>
      <c r="FW14" s="32"/>
      <c r="FX14" s="32"/>
      <c r="FY14" s="32"/>
      <c r="FZ14" s="32"/>
      <c r="GA14" s="32"/>
      <c r="GB14" s="32"/>
      <c r="GC14" s="32"/>
      <c r="GD14" s="32"/>
      <c r="GE14" s="32"/>
      <c r="GF14" s="32"/>
      <c r="GG14" s="32"/>
    </row>
    <row r="15" s="1" customFormat="1" ht="21" customHeight="1" spans="1:16">
      <c r="A15" s="15">
        <v>13</v>
      </c>
      <c r="B15" s="16" t="s">
        <v>58</v>
      </c>
      <c r="C15" s="17" t="s">
        <v>30</v>
      </c>
      <c r="D15" s="16" t="s">
        <v>19</v>
      </c>
      <c r="E15" s="16" t="s">
        <v>31</v>
      </c>
      <c r="F15" s="16" t="s">
        <v>59</v>
      </c>
      <c r="G15" s="16" t="s">
        <v>60</v>
      </c>
      <c r="H15" s="18">
        <v>105.5</v>
      </c>
      <c r="I15" s="26">
        <f>H15*2/3</f>
        <v>70.3333333333333</v>
      </c>
      <c r="J15" s="26">
        <v>85.4</v>
      </c>
      <c r="K15" s="20">
        <f>I15*0.4+J15*0.6</f>
        <v>79.3733333333333</v>
      </c>
      <c r="L15" s="29">
        <v>1</v>
      </c>
      <c r="M15" s="15" t="s">
        <v>23</v>
      </c>
      <c r="N15" s="15" t="s">
        <v>23</v>
      </c>
      <c r="O15" s="15" t="s">
        <v>61</v>
      </c>
      <c r="P15" s="15"/>
    </row>
    <row r="16" s="1" customFormat="1" ht="27" customHeight="1" spans="1:195">
      <c r="A16" s="15">
        <v>14</v>
      </c>
      <c r="B16" s="16" t="s">
        <v>62</v>
      </c>
      <c r="C16" s="17" t="s">
        <v>18</v>
      </c>
      <c r="D16" s="15" t="s">
        <v>19</v>
      </c>
      <c r="E16" s="15" t="s">
        <v>55</v>
      </c>
      <c r="F16" s="15" t="s">
        <v>63</v>
      </c>
      <c r="G16" s="16" t="s">
        <v>64</v>
      </c>
      <c r="H16" s="18">
        <v>124</v>
      </c>
      <c r="I16" s="26">
        <v>82.6666666666667</v>
      </c>
      <c r="J16" s="26">
        <v>71.4</v>
      </c>
      <c r="K16" s="20">
        <v>75.9066666666667</v>
      </c>
      <c r="L16" s="18">
        <v>2</v>
      </c>
      <c r="M16" s="27" t="s">
        <v>23</v>
      </c>
      <c r="N16" s="15" t="s">
        <v>23</v>
      </c>
      <c r="O16" s="15" t="s">
        <v>65</v>
      </c>
      <c r="P16" s="15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2"/>
      <c r="DB16" s="32"/>
      <c r="DC16" s="32"/>
      <c r="DD16" s="32"/>
      <c r="DE16" s="3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  <c r="DT16" s="32"/>
      <c r="DU16" s="32"/>
      <c r="DV16" s="32"/>
      <c r="DW16" s="32"/>
      <c r="DX16" s="32"/>
      <c r="DY16" s="32"/>
      <c r="DZ16" s="32"/>
      <c r="EA16" s="32"/>
      <c r="EB16" s="32"/>
      <c r="EC16" s="32"/>
      <c r="ED16" s="32"/>
      <c r="EE16" s="32"/>
      <c r="EF16" s="32"/>
      <c r="EG16" s="32"/>
      <c r="EH16" s="32"/>
      <c r="EI16" s="32"/>
      <c r="EJ16" s="32"/>
      <c r="EK16" s="32"/>
      <c r="EL16" s="32"/>
      <c r="EM16" s="32"/>
      <c r="EN16" s="32"/>
      <c r="EO16" s="32"/>
      <c r="EP16" s="32"/>
      <c r="EQ16" s="32"/>
      <c r="ER16" s="32"/>
      <c r="ES16" s="32"/>
      <c r="ET16" s="32"/>
      <c r="EU16" s="32"/>
      <c r="EV16" s="32"/>
      <c r="EW16" s="32"/>
      <c r="EX16" s="32"/>
      <c r="EY16" s="32"/>
      <c r="EZ16" s="32"/>
      <c r="FA16" s="32"/>
      <c r="FB16" s="32"/>
      <c r="FC16" s="32"/>
      <c r="FD16" s="32"/>
      <c r="FE16" s="32"/>
      <c r="FF16" s="32"/>
      <c r="FG16" s="32"/>
      <c r="FH16" s="32"/>
      <c r="FI16" s="32"/>
      <c r="FJ16" s="32"/>
      <c r="FK16" s="32"/>
      <c r="FL16" s="32"/>
      <c r="FM16" s="32"/>
      <c r="FN16" s="32"/>
      <c r="FO16" s="32"/>
      <c r="FP16" s="32"/>
      <c r="FQ16" s="32"/>
      <c r="FR16" s="32"/>
      <c r="FS16" s="32"/>
      <c r="FT16" s="32"/>
      <c r="FU16" s="32"/>
      <c r="FV16" s="32"/>
      <c r="FW16" s="32"/>
      <c r="FX16" s="32"/>
      <c r="FY16" s="32"/>
      <c r="FZ16" s="32"/>
      <c r="GA16" s="32"/>
      <c r="GB16" s="32"/>
      <c r="GC16" s="32"/>
      <c r="GD16" s="32"/>
      <c r="GE16" s="32"/>
      <c r="GF16" s="32"/>
      <c r="GG16" s="32"/>
      <c r="GH16" s="32"/>
      <c r="GI16" s="32"/>
      <c r="GJ16" s="32"/>
      <c r="GK16" s="32"/>
      <c r="GL16" s="32"/>
      <c r="GM16" s="32"/>
    </row>
    <row r="17" s="1" customFormat="1" ht="24.75" customHeight="1" spans="1:195">
      <c r="A17" s="15">
        <v>15</v>
      </c>
      <c r="B17" s="16" t="s">
        <v>66</v>
      </c>
      <c r="C17" s="17" t="s">
        <v>30</v>
      </c>
      <c r="D17" s="15" t="s">
        <v>19</v>
      </c>
      <c r="E17" s="15" t="s">
        <v>31</v>
      </c>
      <c r="F17" s="15" t="s">
        <v>67</v>
      </c>
      <c r="G17" s="16" t="s">
        <v>68</v>
      </c>
      <c r="H17" s="18">
        <v>108.9</v>
      </c>
      <c r="I17" s="26">
        <v>72.6</v>
      </c>
      <c r="J17" s="26">
        <v>84.24</v>
      </c>
      <c r="K17" s="20">
        <v>79.584</v>
      </c>
      <c r="L17" s="18">
        <v>2</v>
      </c>
      <c r="M17" s="27" t="s">
        <v>23</v>
      </c>
      <c r="N17" s="15" t="s">
        <v>23</v>
      </c>
      <c r="O17" s="15" t="s">
        <v>65</v>
      </c>
      <c r="P17" s="15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/>
      <c r="EM17" s="32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2"/>
      <c r="FF17" s="32"/>
      <c r="FG17" s="32"/>
      <c r="FH17" s="32"/>
      <c r="FI17" s="32"/>
      <c r="FJ17" s="32"/>
      <c r="FK17" s="32"/>
      <c r="FL17" s="32"/>
      <c r="FM17" s="32"/>
      <c r="FN17" s="32"/>
      <c r="FO17" s="32"/>
      <c r="FP17" s="32"/>
      <c r="FQ17" s="32"/>
      <c r="FR17" s="32"/>
      <c r="FS17" s="32"/>
      <c r="FT17" s="32"/>
      <c r="FU17" s="32"/>
      <c r="FV17" s="32"/>
      <c r="FW17" s="32"/>
      <c r="FX17" s="32"/>
      <c r="FY17" s="32"/>
      <c r="FZ17" s="32"/>
      <c r="GA17" s="32"/>
      <c r="GB17" s="32"/>
      <c r="GC17" s="32"/>
      <c r="GD17" s="32"/>
      <c r="GE17" s="32"/>
      <c r="GF17" s="32"/>
      <c r="GG17" s="32"/>
      <c r="GH17" s="32"/>
      <c r="GI17" s="32"/>
      <c r="GJ17" s="32"/>
      <c r="GK17" s="32"/>
      <c r="GL17" s="32"/>
      <c r="GM17" s="32"/>
    </row>
    <row r="18" s="1" customFormat="1" ht="26.25" customHeight="1" spans="1:16">
      <c r="A18" s="15">
        <v>16</v>
      </c>
      <c r="B18" s="16" t="s">
        <v>69</v>
      </c>
      <c r="C18" s="17" t="s">
        <v>30</v>
      </c>
      <c r="D18" s="16" t="s">
        <v>19</v>
      </c>
      <c r="E18" s="16" t="s">
        <v>70</v>
      </c>
      <c r="F18" s="16" t="s">
        <v>21</v>
      </c>
      <c r="G18" s="16" t="s">
        <v>71</v>
      </c>
      <c r="H18" s="18">
        <v>123</v>
      </c>
      <c r="I18" s="26">
        <f>H18*2/3</f>
        <v>82</v>
      </c>
      <c r="J18" s="26">
        <v>82.5</v>
      </c>
      <c r="K18" s="20">
        <f>I18*0.4+J18*0.6</f>
        <v>82.3</v>
      </c>
      <c r="L18" s="18">
        <v>3</v>
      </c>
      <c r="M18" s="15" t="s">
        <v>23</v>
      </c>
      <c r="N18" s="15" t="s">
        <v>23</v>
      </c>
      <c r="O18" s="15" t="s">
        <v>72</v>
      </c>
      <c r="P18" s="15"/>
    </row>
    <row r="19" s="1" customFormat="1" ht="24.75" customHeight="1" spans="1:195">
      <c r="A19" s="15">
        <v>17</v>
      </c>
      <c r="B19" s="16" t="s">
        <v>73</v>
      </c>
      <c r="C19" s="17" t="s">
        <v>18</v>
      </c>
      <c r="D19" s="15" t="s">
        <v>19</v>
      </c>
      <c r="E19" s="15" t="s">
        <v>74</v>
      </c>
      <c r="F19" s="15" t="s">
        <v>75</v>
      </c>
      <c r="G19" s="16" t="s">
        <v>76</v>
      </c>
      <c r="H19" s="18">
        <v>91</v>
      </c>
      <c r="I19" s="26">
        <v>60.6666666666667</v>
      </c>
      <c r="J19" s="26">
        <v>76.8</v>
      </c>
      <c r="K19" s="20">
        <v>70.3466666666667</v>
      </c>
      <c r="L19" s="18">
        <v>2</v>
      </c>
      <c r="M19" s="27" t="s">
        <v>23</v>
      </c>
      <c r="N19" s="15" t="s">
        <v>23</v>
      </c>
      <c r="O19" s="15" t="s">
        <v>77</v>
      </c>
      <c r="P19" s="15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2"/>
      <c r="CT19" s="32"/>
      <c r="CU19" s="32"/>
      <c r="CV19" s="32"/>
      <c r="CW19" s="32"/>
      <c r="CX19" s="32"/>
      <c r="CY19" s="32"/>
      <c r="CZ19" s="32"/>
      <c r="DA19" s="32"/>
      <c r="DB19" s="32"/>
      <c r="DC19" s="32"/>
      <c r="DD19" s="32"/>
      <c r="DE19" s="32"/>
      <c r="DF19" s="32"/>
      <c r="DG19" s="32"/>
      <c r="DH19" s="32"/>
      <c r="DI19" s="32"/>
      <c r="DJ19" s="32"/>
      <c r="DK19" s="32"/>
      <c r="DL19" s="32"/>
      <c r="DM19" s="32"/>
      <c r="DN19" s="32"/>
      <c r="DO19" s="32"/>
      <c r="DP19" s="32"/>
      <c r="DQ19" s="32"/>
      <c r="DR19" s="32"/>
      <c r="DS19" s="32"/>
      <c r="DT19" s="32"/>
      <c r="DU19" s="32"/>
      <c r="DV19" s="32"/>
      <c r="DW19" s="32"/>
      <c r="DX19" s="32"/>
      <c r="DY19" s="32"/>
      <c r="DZ19" s="32"/>
      <c r="EA19" s="32"/>
      <c r="EB19" s="32"/>
      <c r="EC19" s="32"/>
      <c r="ED19" s="32"/>
      <c r="EE19" s="32"/>
      <c r="EF19" s="32"/>
      <c r="EG19" s="32"/>
      <c r="EH19" s="32"/>
      <c r="EI19" s="32"/>
      <c r="EJ19" s="32"/>
      <c r="EK19" s="32"/>
      <c r="EL19" s="32"/>
      <c r="EM19" s="32"/>
      <c r="EN19" s="32"/>
      <c r="EO19" s="32"/>
      <c r="EP19" s="32"/>
      <c r="EQ19" s="32"/>
      <c r="ER19" s="32"/>
      <c r="ES19" s="32"/>
      <c r="ET19" s="32"/>
      <c r="EU19" s="32"/>
      <c r="EV19" s="32"/>
      <c r="EW19" s="32"/>
      <c r="EX19" s="32"/>
      <c r="EY19" s="32"/>
      <c r="EZ19" s="32"/>
      <c r="FA19" s="32"/>
      <c r="FB19" s="32"/>
      <c r="FC19" s="32"/>
      <c r="FD19" s="32"/>
      <c r="FE19" s="32"/>
      <c r="FF19" s="32"/>
      <c r="FG19" s="32"/>
      <c r="FH19" s="32"/>
      <c r="FI19" s="32"/>
      <c r="FJ19" s="32"/>
      <c r="FK19" s="32"/>
      <c r="FL19" s="32"/>
      <c r="FM19" s="32"/>
      <c r="FN19" s="32"/>
      <c r="FO19" s="32"/>
      <c r="FP19" s="32"/>
      <c r="FQ19" s="32"/>
      <c r="FR19" s="32"/>
      <c r="FS19" s="32"/>
      <c r="FT19" s="32"/>
      <c r="FU19" s="32"/>
      <c r="FV19" s="32"/>
      <c r="FW19" s="32"/>
      <c r="FX19" s="32"/>
      <c r="FY19" s="32"/>
      <c r="FZ19" s="32"/>
      <c r="GA19" s="32"/>
      <c r="GB19" s="32"/>
      <c r="GC19" s="32"/>
      <c r="GD19" s="32"/>
      <c r="GE19" s="32"/>
      <c r="GF19" s="32"/>
      <c r="GG19" s="32"/>
      <c r="GH19" s="32"/>
      <c r="GI19" s="32"/>
      <c r="GJ19" s="32"/>
      <c r="GK19" s="32"/>
      <c r="GL19" s="32"/>
      <c r="GM19" s="32"/>
    </row>
    <row r="20" s="1" customFormat="1" ht="29.25" customHeight="1" spans="1:189">
      <c r="A20" s="15">
        <v>18</v>
      </c>
      <c r="B20" s="17" t="s">
        <v>78</v>
      </c>
      <c r="C20" s="16" t="s">
        <v>30</v>
      </c>
      <c r="D20" s="16" t="s">
        <v>19</v>
      </c>
      <c r="E20" s="15" t="s">
        <v>79</v>
      </c>
      <c r="F20" s="20" t="s">
        <v>63</v>
      </c>
      <c r="G20" s="21" t="s">
        <v>80</v>
      </c>
      <c r="H20" s="21">
        <v>126</v>
      </c>
      <c r="I20" s="26">
        <v>84</v>
      </c>
      <c r="J20" s="21">
        <v>75.2</v>
      </c>
      <c r="K20" s="26">
        <v>78.72</v>
      </c>
      <c r="L20" s="21">
        <v>1</v>
      </c>
      <c r="M20" s="21" t="s">
        <v>23</v>
      </c>
      <c r="N20" s="21" t="s">
        <v>23</v>
      </c>
      <c r="O20" s="21" t="s">
        <v>81</v>
      </c>
      <c r="P20" s="21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2"/>
      <c r="CS20" s="32"/>
      <c r="CT20" s="32"/>
      <c r="CU20" s="32"/>
      <c r="CV20" s="32"/>
      <c r="CW20" s="32"/>
      <c r="CX20" s="32"/>
      <c r="CY20" s="32"/>
      <c r="CZ20" s="32"/>
      <c r="DA20" s="32"/>
      <c r="DB20" s="32"/>
      <c r="DC20" s="32"/>
      <c r="DD20" s="32"/>
      <c r="DE20" s="32"/>
      <c r="DF20" s="32"/>
      <c r="DG20" s="32"/>
      <c r="DH20" s="32"/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2"/>
      <c r="DT20" s="32"/>
      <c r="DU20" s="32"/>
      <c r="DV20" s="32"/>
      <c r="DW20" s="32"/>
      <c r="DX20" s="32"/>
      <c r="DY20" s="32"/>
      <c r="DZ20" s="32"/>
      <c r="EA20" s="32"/>
      <c r="EB20" s="32"/>
      <c r="EC20" s="32"/>
      <c r="ED20" s="32"/>
      <c r="EE20" s="32"/>
      <c r="EF20" s="32"/>
      <c r="EG20" s="32"/>
      <c r="EH20" s="32"/>
      <c r="EI20" s="32"/>
      <c r="EJ20" s="32"/>
      <c r="EK20" s="32"/>
      <c r="EL20" s="32"/>
      <c r="EM20" s="32"/>
      <c r="EN20" s="32"/>
      <c r="EO20" s="32"/>
      <c r="EP20" s="32"/>
      <c r="EQ20" s="32"/>
      <c r="ER20" s="32"/>
      <c r="ES20" s="32"/>
      <c r="ET20" s="32"/>
      <c r="EU20" s="32"/>
      <c r="EV20" s="32"/>
      <c r="EW20" s="32"/>
      <c r="EX20" s="32"/>
      <c r="EY20" s="32"/>
      <c r="EZ20" s="32"/>
      <c r="FA20" s="32"/>
      <c r="FB20" s="32"/>
      <c r="FC20" s="32"/>
      <c r="FD20" s="32"/>
      <c r="FE20" s="32"/>
      <c r="FF20" s="32"/>
      <c r="FG20" s="32"/>
      <c r="FH20" s="32"/>
      <c r="FI20" s="32"/>
      <c r="FJ20" s="32"/>
      <c r="FK20" s="32"/>
      <c r="FL20" s="32"/>
      <c r="FM20" s="32"/>
      <c r="FN20" s="32"/>
      <c r="FO20" s="32"/>
      <c r="FP20" s="32"/>
      <c r="FQ20" s="32"/>
      <c r="FR20" s="32"/>
      <c r="FS20" s="32"/>
      <c r="FT20" s="32"/>
      <c r="FU20" s="32"/>
      <c r="FV20" s="32"/>
      <c r="FW20" s="32"/>
      <c r="FX20" s="32"/>
      <c r="FY20" s="32"/>
      <c r="FZ20" s="32"/>
      <c r="GA20" s="32"/>
      <c r="GB20" s="32"/>
      <c r="GC20" s="32"/>
      <c r="GD20" s="32"/>
      <c r="GE20" s="32"/>
      <c r="GF20" s="32"/>
      <c r="GG20" s="32"/>
    </row>
    <row r="21" s="1" customFormat="1" ht="27" customHeight="1" spans="1:195">
      <c r="A21" s="15">
        <v>19</v>
      </c>
      <c r="B21" s="16" t="s">
        <v>82</v>
      </c>
      <c r="C21" s="17" t="s">
        <v>18</v>
      </c>
      <c r="D21" s="15" t="s">
        <v>19</v>
      </c>
      <c r="E21" s="15" t="s">
        <v>83</v>
      </c>
      <c r="F21" s="15" t="s">
        <v>63</v>
      </c>
      <c r="G21" s="16" t="s">
        <v>80</v>
      </c>
      <c r="H21" s="18">
        <v>103</v>
      </c>
      <c r="I21" s="26">
        <v>68.6666666666667</v>
      </c>
      <c r="J21" s="26">
        <v>75.4</v>
      </c>
      <c r="K21" s="20">
        <v>72.7066666666667</v>
      </c>
      <c r="L21" s="18">
        <v>9</v>
      </c>
      <c r="M21" s="27" t="s">
        <v>23</v>
      </c>
      <c r="N21" s="15" t="s">
        <v>23</v>
      </c>
      <c r="O21" s="15" t="s">
        <v>84</v>
      </c>
      <c r="P21" s="15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2"/>
      <c r="CR21" s="32"/>
      <c r="CS21" s="32"/>
      <c r="CT21" s="32"/>
      <c r="CU21" s="32"/>
      <c r="CV21" s="32"/>
      <c r="CW21" s="32"/>
      <c r="CX21" s="32"/>
      <c r="CY21" s="32"/>
      <c r="CZ21" s="32"/>
      <c r="DA21" s="32"/>
      <c r="DB21" s="32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  <c r="DO21" s="32"/>
      <c r="DP21" s="32"/>
      <c r="DQ21" s="32"/>
      <c r="DR21" s="32"/>
      <c r="DS21" s="32"/>
      <c r="DT21" s="32"/>
      <c r="DU21" s="32"/>
      <c r="DV21" s="32"/>
      <c r="DW21" s="32"/>
      <c r="DX21" s="32"/>
      <c r="DY21" s="32"/>
      <c r="DZ21" s="32"/>
      <c r="EA21" s="32"/>
      <c r="EB21" s="32"/>
      <c r="EC21" s="32"/>
      <c r="ED21" s="32"/>
      <c r="EE21" s="32"/>
      <c r="EF21" s="32"/>
      <c r="EG21" s="32"/>
      <c r="EH21" s="32"/>
      <c r="EI21" s="32"/>
      <c r="EJ21" s="32"/>
      <c r="EK21" s="32"/>
      <c r="EL21" s="32"/>
      <c r="EM21" s="32"/>
      <c r="EN21" s="32"/>
      <c r="EO21" s="32"/>
      <c r="EP21" s="32"/>
      <c r="EQ21" s="32"/>
      <c r="ER21" s="32"/>
      <c r="ES21" s="32"/>
      <c r="ET21" s="32"/>
      <c r="EU21" s="32"/>
      <c r="EV21" s="32"/>
      <c r="EW21" s="32"/>
      <c r="EX21" s="32"/>
      <c r="EY21" s="32"/>
      <c r="EZ21" s="32"/>
      <c r="FA21" s="32"/>
      <c r="FB21" s="32"/>
      <c r="FC21" s="32"/>
      <c r="FD21" s="32"/>
      <c r="FE21" s="32"/>
      <c r="FF21" s="32"/>
      <c r="FG21" s="32"/>
      <c r="FH21" s="32"/>
      <c r="FI21" s="32"/>
      <c r="FJ21" s="32"/>
      <c r="FK21" s="32"/>
      <c r="FL21" s="32"/>
      <c r="FM21" s="32"/>
      <c r="FN21" s="32"/>
      <c r="FO21" s="32"/>
      <c r="FP21" s="32"/>
      <c r="FQ21" s="32"/>
      <c r="FR21" s="32"/>
      <c r="FS21" s="32"/>
      <c r="FT21" s="32"/>
      <c r="FU21" s="32"/>
      <c r="FV21" s="32"/>
      <c r="FW21" s="32"/>
      <c r="FX21" s="32"/>
      <c r="FY21" s="32"/>
      <c r="FZ21" s="32"/>
      <c r="GA21" s="32"/>
      <c r="GB21" s="32"/>
      <c r="GC21" s="32"/>
      <c r="GD21" s="32"/>
      <c r="GE21" s="32"/>
      <c r="GF21" s="32"/>
      <c r="GG21" s="32"/>
      <c r="GH21" s="32"/>
      <c r="GI21" s="32"/>
      <c r="GJ21" s="32"/>
      <c r="GK21" s="32"/>
      <c r="GL21" s="32"/>
      <c r="GM21" s="32"/>
    </row>
    <row r="22" s="1" customFormat="1" ht="23.25" customHeight="1" spans="1:195">
      <c r="A22" s="15">
        <v>20</v>
      </c>
      <c r="B22" s="16" t="s">
        <v>85</v>
      </c>
      <c r="C22" s="17" t="s">
        <v>18</v>
      </c>
      <c r="D22" s="15" t="s">
        <v>19</v>
      </c>
      <c r="E22" s="15" t="s">
        <v>86</v>
      </c>
      <c r="F22" s="15" t="s">
        <v>35</v>
      </c>
      <c r="G22" s="16" t="s">
        <v>87</v>
      </c>
      <c r="H22" s="18">
        <v>121</v>
      </c>
      <c r="I22" s="26">
        <v>80.6666666666667</v>
      </c>
      <c r="J22" s="26">
        <v>89.8</v>
      </c>
      <c r="K22" s="20">
        <v>86.1466666666667</v>
      </c>
      <c r="L22" s="18">
        <v>1</v>
      </c>
      <c r="M22" s="27" t="s">
        <v>23</v>
      </c>
      <c r="N22" s="15" t="s">
        <v>23</v>
      </c>
      <c r="O22" s="15" t="s">
        <v>84</v>
      </c>
      <c r="P22" s="15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2"/>
      <c r="CT22" s="32"/>
      <c r="CU22" s="32"/>
      <c r="CV22" s="32"/>
      <c r="CW22" s="32"/>
      <c r="CX22" s="32"/>
      <c r="CY22" s="32"/>
      <c r="CZ22" s="32"/>
      <c r="DA22" s="32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</row>
    <row r="23" s="1" customFormat="1" ht="27" customHeight="1" spans="1:195">
      <c r="A23" s="15">
        <v>21</v>
      </c>
      <c r="B23" s="16" t="s">
        <v>88</v>
      </c>
      <c r="C23" s="17" t="s">
        <v>30</v>
      </c>
      <c r="D23" s="15" t="s">
        <v>19</v>
      </c>
      <c r="E23" s="15" t="s">
        <v>31</v>
      </c>
      <c r="F23" s="15" t="s">
        <v>89</v>
      </c>
      <c r="G23" s="16" t="s">
        <v>90</v>
      </c>
      <c r="H23" s="18">
        <v>114</v>
      </c>
      <c r="I23" s="26">
        <v>76</v>
      </c>
      <c r="J23" s="26">
        <v>92.9</v>
      </c>
      <c r="K23" s="20">
        <v>86.14</v>
      </c>
      <c r="L23" s="18">
        <v>1</v>
      </c>
      <c r="M23" s="27" t="s">
        <v>23</v>
      </c>
      <c r="N23" s="15" t="s">
        <v>23</v>
      </c>
      <c r="O23" s="15" t="s">
        <v>84</v>
      </c>
      <c r="P23" s="15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2"/>
      <c r="CS23" s="32"/>
      <c r="CT23" s="32"/>
      <c r="CU23" s="32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  <c r="DG23" s="32"/>
      <c r="DH23" s="32"/>
      <c r="DI23" s="32"/>
      <c r="DJ23" s="32"/>
      <c r="DK23" s="32"/>
      <c r="DL23" s="32"/>
      <c r="DM23" s="32"/>
      <c r="DN23" s="32"/>
      <c r="DO23" s="32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</row>
    <row r="24" s="1" customFormat="1" ht="23.25" customHeight="1" spans="1:16">
      <c r="A24" s="15">
        <v>22</v>
      </c>
      <c r="B24" s="16" t="s">
        <v>91</v>
      </c>
      <c r="C24" s="17" t="s">
        <v>30</v>
      </c>
      <c r="D24" s="16" t="s">
        <v>19</v>
      </c>
      <c r="E24" s="16" t="s">
        <v>31</v>
      </c>
      <c r="F24" s="16" t="s">
        <v>67</v>
      </c>
      <c r="G24" s="16" t="s">
        <v>92</v>
      </c>
      <c r="H24" s="18">
        <v>93.9</v>
      </c>
      <c r="I24" s="26">
        <f t="shared" ref="I24:I29" si="2">H24*2/3</f>
        <v>62.6</v>
      </c>
      <c r="J24" s="26">
        <v>88.84</v>
      </c>
      <c r="K24" s="20">
        <f t="shared" ref="K24:K29" si="3">I24*0.4+J24*0.6</f>
        <v>78.344</v>
      </c>
      <c r="L24" s="29">
        <v>3</v>
      </c>
      <c r="M24" s="27" t="s">
        <v>23</v>
      </c>
      <c r="N24" s="15" t="s">
        <v>23</v>
      </c>
      <c r="O24" s="15" t="s">
        <v>84</v>
      </c>
      <c r="P24" s="15"/>
    </row>
    <row r="25" s="1" customFormat="1" ht="27" customHeight="1" spans="1:195">
      <c r="A25" s="15">
        <v>23</v>
      </c>
      <c r="B25" s="16" t="s">
        <v>93</v>
      </c>
      <c r="C25" s="17" t="s">
        <v>30</v>
      </c>
      <c r="D25" s="15" t="s">
        <v>19</v>
      </c>
      <c r="E25" s="15" t="s">
        <v>31</v>
      </c>
      <c r="F25" s="15" t="s">
        <v>21</v>
      </c>
      <c r="G25" s="16" t="s">
        <v>94</v>
      </c>
      <c r="H25" s="18">
        <v>118.6</v>
      </c>
      <c r="I25" s="26">
        <v>79.0666666666667</v>
      </c>
      <c r="J25" s="26">
        <v>88.84</v>
      </c>
      <c r="K25" s="20">
        <v>84.9306666666667</v>
      </c>
      <c r="L25" s="18">
        <v>4</v>
      </c>
      <c r="M25" s="27" t="s">
        <v>23</v>
      </c>
      <c r="N25" s="15" t="s">
        <v>23</v>
      </c>
      <c r="O25" s="15" t="s">
        <v>95</v>
      </c>
      <c r="P25" s="15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2"/>
      <c r="CY25" s="32"/>
      <c r="CZ25" s="32"/>
      <c r="DA25" s="32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2"/>
      <c r="DT25" s="32"/>
      <c r="DU25" s="32"/>
      <c r="DV25" s="32"/>
      <c r="DW25" s="32"/>
      <c r="DX25" s="32"/>
      <c r="DY25" s="32"/>
      <c r="DZ25" s="32"/>
      <c r="EA25" s="32"/>
      <c r="EB25" s="32"/>
      <c r="EC25" s="32"/>
      <c r="ED25" s="32"/>
      <c r="EE25" s="32"/>
      <c r="EF25" s="32"/>
      <c r="EG25" s="32"/>
      <c r="EH25" s="32"/>
      <c r="EI25" s="32"/>
      <c r="EJ25" s="32"/>
      <c r="EK25" s="32"/>
      <c r="EL25" s="32"/>
      <c r="EM25" s="32"/>
      <c r="EN25" s="32"/>
      <c r="EO25" s="32"/>
      <c r="EP25" s="32"/>
      <c r="EQ25" s="32"/>
      <c r="ER25" s="32"/>
      <c r="ES25" s="32"/>
      <c r="ET25" s="32"/>
      <c r="EU25" s="32"/>
      <c r="EV25" s="32"/>
      <c r="EW25" s="32"/>
      <c r="EX25" s="32"/>
      <c r="EY25" s="32"/>
      <c r="EZ25" s="32"/>
      <c r="FA25" s="32"/>
      <c r="FB25" s="32"/>
      <c r="FC25" s="32"/>
      <c r="FD25" s="32"/>
      <c r="FE25" s="32"/>
      <c r="FF25" s="32"/>
      <c r="FG25" s="32"/>
      <c r="FH25" s="32"/>
      <c r="FI25" s="32"/>
      <c r="FJ25" s="32"/>
      <c r="FK25" s="32"/>
      <c r="FL25" s="32"/>
      <c r="FM25" s="32"/>
      <c r="FN25" s="32"/>
      <c r="FO25" s="32"/>
      <c r="FP25" s="32"/>
      <c r="FQ25" s="32"/>
      <c r="FR25" s="32"/>
      <c r="FS25" s="32"/>
      <c r="FT25" s="32"/>
      <c r="FU25" s="32"/>
      <c r="FV25" s="32"/>
      <c r="FW25" s="32"/>
      <c r="FX25" s="32"/>
      <c r="FY25" s="32"/>
      <c r="FZ25" s="32"/>
      <c r="GA25" s="32"/>
      <c r="GB25" s="32"/>
      <c r="GC25" s="32"/>
      <c r="GD25" s="32"/>
      <c r="GE25" s="32"/>
      <c r="GF25" s="32"/>
      <c r="GG25" s="32"/>
      <c r="GH25" s="32"/>
      <c r="GI25" s="32"/>
      <c r="GJ25" s="32"/>
      <c r="GK25" s="32"/>
      <c r="GL25" s="32"/>
      <c r="GM25" s="32"/>
    </row>
    <row r="26" s="1" customFormat="1" ht="27" customHeight="1" spans="1:195">
      <c r="A26" s="15">
        <v>24</v>
      </c>
      <c r="B26" s="16" t="s">
        <v>96</v>
      </c>
      <c r="C26" s="17" t="s">
        <v>30</v>
      </c>
      <c r="D26" s="15" t="s">
        <v>19</v>
      </c>
      <c r="E26" s="15" t="s">
        <v>31</v>
      </c>
      <c r="F26" s="15" t="s">
        <v>63</v>
      </c>
      <c r="G26" s="16" t="s">
        <v>97</v>
      </c>
      <c r="H26" s="18">
        <v>114</v>
      </c>
      <c r="I26" s="26">
        <v>76</v>
      </c>
      <c r="J26" s="26">
        <v>80.4</v>
      </c>
      <c r="K26" s="20">
        <v>78.64</v>
      </c>
      <c r="L26" s="18">
        <v>2</v>
      </c>
      <c r="M26" s="27" t="s">
        <v>23</v>
      </c>
      <c r="N26" s="15" t="s">
        <v>23</v>
      </c>
      <c r="O26" s="15" t="s">
        <v>95</v>
      </c>
      <c r="P26" s="15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32"/>
      <c r="CT26" s="32"/>
      <c r="CU26" s="32"/>
      <c r="CV26" s="32"/>
      <c r="CW26" s="32"/>
      <c r="CX26" s="32"/>
      <c r="CY26" s="32"/>
      <c r="CZ26" s="32"/>
      <c r="DA26" s="32"/>
      <c r="DB26" s="32"/>
      <c r="DC26" s="32"/>
      <c r="DD26" s="32"/>
      <c r="DE26" s="32"/>
      <c r="DF26" s="32"/>
      <c r="DG26" s="32"/>
      <c r="DH26" s="32"/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2"/>
      <c r="DT26" s="32"/>
      <c r="DU26" s="32"/>
      <c r="DV26" s="32"/>
      <c r="DW26" s="32"/>
      <c r="DX26" s="32"/>
      <c r="DY26" s="32"/>
      <c r="DZ26" s="32"/>
      <c r="EA26" s="32"/>
      <c r="EB26" s="32"/>
      <c r="EC26" s="32"/>
      <c r="ED26" s="32"/>
      <c r="EE26" s="32"/>
      <c r="EF26" s="32"/>
      <c r="EG26" s="32"/>
      <c r="EH26" s="32"/>
      <c r="EI26" s="32"/>
      <c r="EJ26" s="32"/>
      <c r="EK26" s="32"/>
      <c r="EL26" s="32"/>
      <c r="EM26" s="32"/>
      <c r="EN26" s="32"/>
      <c r="EO26" s="32"/>
      <c r="EP26" s="32"/>
      <c r="EQ26" s="32"/>
      <c r="ER26" s="32"/>
      <c r="ES26" s="32"/>
      <c r="ET26" s="32"/>
      <c r="EU26" s="32"/>
      <c r="EV26" s="32"/>
      <c r="EW26" s="32"/>
      <c r="EX26" s="32"/>
      <c r="EY26" s="32"/>
      <c r="EZ26" s="32"/>
      <c r="FA26" s="32"/>
      <c r="FB26" s="32"/>
      <c r="FC26" s="32"/>
      <c r="FD26" s="32"/>
      <c r="FE26" s="32"/>
      <c r="FF26" s="32"/>
      <c r="FG26" s="32"/>
      <c r="FH26" s="32"/>
      <c r="FI26" s="32"/>
      <c r="FJ26" s="32"/>
      <c r="FK26" s="32"/>
      <c r="FL26" s="32"/>
      <c r="FM26" s="32"/>
      <c r="FN26" s="32"/>
      <c r="FO26" s="32"/>
      <c r="FP26" s="32"/>
      <c r="FQ26" s="32"/>
      <c r="FR26" s="32"/>
      <c r="FS26" s="32"/>
      <c r="FT26" s="32"/>
      <c r="FU26" s="32"/>
      <c r="FV26" s="32"/>
      <c r="FW26" s="32"/>
      <c r="FX26" s="32"/>
      <c r="FY26" s="32"/>
      <c r="FZ26" s="32"/>
      <c r="GA26" s="32"/>
      <c r="GB26" s="32"/>
      <c r="GC26" s="32"/>
      <c r="GD26" s="32"/>
      <c r="GE26" s="32"/>
      <c r="GF26" s="32"/>
      <c r="GG26" s="32"/>
      <c r="GH26" s="32"/>
      <c r="GI26" s="32"/>
      <c r="GJ26" s="32"/>
      <c r="GK26" s="32"/>
      <c r="GL26" s="32"/>
      <c r="GM26" s="32"/>
    </row>
    <row r="27" s="1" customFormat="1" ht="27" customHeight="1" spans="1:195">
      <c r="A27" s="15">
        <v>25</v>
      </c>
      <c r="B27" s="16" t="s">
        <v>98</v>
      </c>
      <c r="C27" s="17" t="s">
        <v>18</v>
      </c>
      <c r="D27" s="15" t="s">
        <v>19</v>
      </c>
      <c r="E27" s="15" t="s">
        <v>31</v>
      </c>
      <c r="F27" s="15" t="s">
        <v>99</v>
      </c>
      <c r="G27" s="16" t="s">
        <v>100</v>
      </c>
      <c r="H27" s="18">
        <v>96.5</v>
      </c>
      <c r="I27" s="26">
        <v>64.3333333333333</v>
      </c>
      <c r="J27" s="26">
        <v>80.8</v>
      </c>
      <c r="K27" s="20">
        <v>74.2133333333333</v>
      </c>
      <c r="L27" s="18">
        <v>4</v>
      </c>
      <c r="M27" s="27" t="s">
        <v>23</v>
      </c>
      <c r="N27" s="15" t="s">
        <v>23</v>
      </c>
      <c r="O27" s="15" t="s">
        <v>101</v>
      </c>
      <c r="P27" s="15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  <c r="DT27" s="32"/>
      <c r="DU27" s="32"/>
      <c r="DV27" s="32"/>
      <c r="DW27" s="32"/>
      <c r="DX27" s="32"/>
      <c r="DY27" s="32"/>
      <c r="DZ27" s="32"/>
      <c r="EA27" s="32"/>
      <c r="EB27" s="32"/>
      <c r="EC27" s="32"/>
      <c r="ED27" s="32"/>
      <c r="EE27" s="32"/>
      <c r="EF27" s="32"/>
      <c r="EG27" s="32"/>
      <c r="EH27" s="32"/>
      <c r="EI27" s="32"/>
      <c r="EJ27" s="32"/>
      <c r="EK27" s="32"/>
      <c r="EL27" s="32"/>
      <c r="EM27" s="32"/>
      <c r="EN27" s="32"/>
      <c r="EO27" s="32"/>
      <c r="EP27" s="32"/>
      <c r="EQ27" s="32"/>
      <c r="ER27" s="32"/>
      <c r="ES27" s="32"/>
      <c r="ET27" s="32"/>
      <c r="EU27" s="32"/>
      <c r="EV27" s="32"/>
      <c r="EW27" s="32"/>
      <c r="EX27" s="32"/>
      <c r="EY27" s="32"/>
      <c r="EZ27" s="32"/>
      <c r="FA27" s="32"/>
      <c r="FB27" s="32"/>
      <c r="FC27" s="32"/>
      <c r="FD27" s="32"/>
      <c r="FE27" s="32"/>
      <c r="FF27" s="32"/>
      <c r="FG27" s="32"/>
      <c r="FH27" s="32"/>
      <c r="FI27" s="32"/>
      <c r="FJ27" s="32"/>
      <c r="FK27" s="32"/>
      <c r="FL27" s="32"/>
      <c r="FM27" s="32"/>
      <c r="FN27" s="32"/>
      <c r="FO27" s="32"/>
      <c r="FP27" s="32"/>
      <c r="FQ27" s="32"/>
      <c r="FR27" s="32"/>
      <c r="FS27" s="32"/>
      <c r="FT27" s="32"/>
      <c r="FU27" s="32"/>
      <c r="FV27" s="32"/>
      <c r="FW27" s="32"/>
      <c r="FX27" s="32"/>
      <c r="FY27" s="32"/>
      <c r="FZ27" s="32"/>
      <c r="GA27" s="32"/>
      <c r="GB27" s="32"/>
      <c r="GC27" s="32"/>
      <c r="GD27" s="32"/>
      <c r="GE27" s="32"/>
      <c r="GF27" s="32"/>
      <c r="GG27" s="32"/>
      <c r="GH27" s="32"/>
      <c r="GI27" s="32"/>
      <c r="GJ27" s="32"/>
      <c r="GK27" s="32"/>
      <c r="GL27" s="32"/>
      <c r="GM27" s="32"/>
    </row>
    <row r="28" s="1" customFormat="1" ht="24.75" customHeight="1" spans="1:16">
      <c r="A28" s="15">
        <v>26</v>
      </c>
      <c r="B28" s="16" t="s">
        <v>102</v>
      </c>
      <c r="C28" s="17" t="s">
        <v>30</v>
      </c>
      <c r="D28" s="16" t="s">
        <v>19</v>
      </c>
      <c r="E28" s="16" t="s">
        <v>31</v>
      </c>
      <c r="F28" s="16" t="s">
        <v>103</v>
      </c>
      <c r="G28" s="16" t="s">
        <v>104</v>
      </c>
      <c r="H28" s="18">
        <v>111.1</v>
      </c>
      <c r="I28" s="26">
        <f t="shared" si="2"/>
        <v>74.0666666666667</v>
      </c>
      <c r="J28" s="26">
        <v>83.5</v>
      </c>
      <c r="K28" s="20">
        <f t="shared" si="3"/>
        <v>79.7266666666667</v>
      </c>
      <c r="L28" s="29">
        <v>1</v>
      </c>
      <c r="M28" s="27" t="s">
        <v>23</v>
      </c>
      <c r="N28" s="15" t="s">
        <v>23</v>
      </c>
      <c r="O28" s="15" t="s">
        <v>101</v>
      </c>
      <c r="P28" s="15"/>
    </row>
    <row r="29" s="1" customFormat="1" ht="25.5" customHeight="1" spans="1:16">
      <c r="A29" s="15">
        <v>27</v>
      </c>
      <c r="B29" s="16" t="s">
        <v>105</v>
      </c>
      <c r="C29" s="17" t="s">
        <v>30</v>
      </c>
      <c r="D29" s="22" t="s">
        <v>106</v>
      </c>
      <c r="E29" s="22" t="s">
        <v>107</v>
      </c>
      <c r="F29" s="22" t="s">
        <v>108</v>
      </c>
      <c r="G29" s="22" t="s">
        <v>109</v>
      </c>
      <c r="H29" s="23">
        <v>102</v>
      </c>
      <c r="I29" s="30">
        <f t="shared" si="2"/>
        <v>68</v>
      </c>
      <c r="J29" s="30">
        <v>79.33</v>
      </c>
      <c r="K29" s="31">
        <f t="shared" si="3"/>
        <v>74.798</v>
      </c>
      <c r="L29" s="29">
        <v>1</v>
      </c>
      <c r="M29" s="27" t="s">
        <v>23</v>
      </c>
      <c r="N29" s="15" t="s">
        <v>23</v>
      </c>
      <c r="O29" s="15" t="s">
        <v>110</v>
      </c>
      <c r="P29" s="15"/>
    </row>
  </sheetData>
  <mergeCells count="1">
    <mergeCell ref="A1:P1"/>
  </mergeCells>
  <printOptions horizontalCentered="1"/>
  <pageMargins left="0.354166666666667" right="0.354166666666667" top="0.984027777777778" bottom="0.590277777777778" header="0.511805555555556" footer="0.118055555555556"/>
  <pageSetup paperSize="9" orientation="landscape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拟聘用人员名单（三）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2016-12-06T07:29:00Z</dcterms:created>
  <cp:lastPrinted>2017-01-09T09:46:00Z</cp:lastPrinted>
  <dcterms:modified xsi:type="dcterms:W3CDTF">2017-01-09T11:17:55Z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