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考生名单" sheetId="2" r:id="rId1"/>
  </sheets>
  <definedNames>
    <definedName name="_xlnm._FilterDatabase" localSheetId="0" hidden="1">考生名单!$A$3:$O$25</definedName>
    <definedName name="_xlnm.Print_Titles" localSheetId="0">考生名单!$4:$4</definedName>
  </definedNames>
  <calcPr calcId="144525"/>
</workbook>
</file>

<file path=xl/sharedStrings.xml><?xml version="1.0" encoding="utf-8"?>
<sst xmlns="http://schemas.openxmlformats.org/spreadsheetml/2006/main" count="92">
  <si>
    <t>附件：</t>
  </si>
  <si>
    <t>雷山县森林公安局临聘警务辅助人员笔试、面试总成绩及入围体检人员名单</t>
  </si>
  <si>
    <t>序号</t>
  </si>
  <si>
    <t>姓名</t>
  </si>
  <si>
    <t>报考岗位</t>
  </si>
  <si>
    <t>准考证号</t>
  </si>
  <si>
    <t>尿检是否合格</t>
  </si>
  <si>
    <t>笔试成绩</t>
  </si>
  <si>
    <t>面试成绩</t>
  </si>
  <si>
    <t>加分项</t>
  </si>
  <si>
    <t>加分</t>
  </si>
  <si>
    <t>总成绩</t>
  </si>
  <si>
    <t>名次</t>
  </si>
  <si>
    <t>是否进入体检</t>
  </si>
  <si>
    <t>备注</t>
  </si>
  <si>
    <t>成绩</t>
  </si>
  <si>
    <t>折算后分数（40%）</t>
  </si>
  <si>
    <t>折算后分数（60%）</t>
  </si>
  <si>
    <t>1</t>
  </si>
  <si>
    <t>张丽君</t>
  </si>
  <si>
    <t>综合文秘</t>
  </si>
  <si>
    <t>201702</t>
  </si>
  <si>
    <t>合格</t>
  </si>
  <si>
    <t>驾照</t>
  </si>
  <si>
    <t>是</t>
  </si>
  <si>
    <t>2</t>
  </si>
  <si>
    <t>李红亮</t>
  </si>
  <si>
    <t>201704</t>
  </si>
  <si>
    <t>无</t>
  </si>
  <si>
    <t>3</t>
  </si>
  <si>
    <t>杨大陆</t>
  </si>
  <si>
    <t>201712</t>
  </si>
  <si>
    <t>否</t>
  </si>
  <si>
    <t>4</t>
  </si>
  <si>
    <t>余炳海</t>
  </si>
  <si>
    <t>201711</t>
  </si>
  <si>
    <t>5</t>
  </si>
  <si>
    <t>邹锐</t>
  </si>
  <si>
    <t>201710</t>
  </si>
  <si>
    <t>6</t>
  </si>
  <si>
    <t>唐姗姗</t>
  </si>
  <si>
    <t>201705</t>
  </si>
  <si>
    <t>7</t>
  </si>
  <si>
    <t>杨秀文</t>
  </si>
  <si>
    <t>一线巡逻执勤</t>
  </si>
  <si>
    <t>201721</t>
  </si>
  <si>
    <t>嘉奖士兵</t>
  </si>
  <si>
    <t>8</t>
  </si>
  <si>
    <t>吴文进</t>
  </si>
  <si>
    <t>201728</t>
  </si>
  <si>
    <t>9</t>
  </si>
  <si>
    <t>余平发</t>
  </si>
  <si>
    <t>201725</t>
  </si>
  <si>
    <t>10</t>
  </si>
  <si>
    <t>吴健</t>
  </si>
  <si>
    <t>201715</t>
  </si>
  <si>
    <t>优秀士兵</t>
  </si>
  <si>
    <t>11</t>
  </si>
  <si>
    <t>王文雄</t>
  </si>
  <si>
    <t>201720</t>
  </si>
  <si>
    <t>优秀士官</t>
  </si>
  <si>
    <t>12</t>
  </si>
  <si>
    <t>李佳杰</t>
  </si>
  <si>
    <t>201717</t>
  </si>
  <si>
    <t>13</t>
  </si>
  <si>
    <t>白广然</t>
  </si>
  <si>
    <t>201722</t>
  </si>
  <si>
    <t>14</t>
  </si>
  <si>
    <t>杨天瑞</t>
  </si>
  <si>
    <t>201718</t>
  </si>
  <si>
    <t>15</t>
  </si>
  <si>
    <t>杨发礼</t>
  </si>
  <si>
    <t>201716</t>
  </si>
  <si>
    <t>16</t>
  </si>
  <si>
    <t>龙送福</t>
  </si>
  <si>
    <t>201724</t>
  </si>
  <si>
    <t>17</t>
  </si>
  <si>
    <t>杨再荣</t>
  </si>
  <si>
    <t>201719</t>
  </si>
  <si>
    <t>18</t>
  </si>
  <si>
    <t>杨平宝</t>
  </si>
  <si>
    <t>201723</t>
  </si>
  <si>
    <t>19</t>
  </si>
  <si>
    <t>杨秀青</t>
  </si>
  <si>
    <t>201727</t>
  </si>
  <si>
    <t>20</t>
  </si>
  <si>
    <t>金鸿</t>
  </si>
  <si>
    <t>201726</t>
  </si>
  <si>
    <t>缺考</t>
  </si>
  <si>
    <t>21</t>
  </si>
  <si>
    <t>龙毅</t>
  </si>
  <si>
    <t>201714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</si>
</sst>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4"/>
      <color indexed="8"/>
      <name val="宋体"/>
      <charset val="134"/>
    </font>
    <font>
      <sz val="24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0" fillId="21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32" borderId="9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1" fillId="19" borderId="7" applyNumberFormat="0" applyAlignment="0" applyProtection="0">
      <alignment vertical="center"/>
    </xf>
    <xf numFmtId="0" fontId="26" fillId="19" borderId="5" applyNumberFormat="0" applyAlignment="0" applyProtection="0">
      <alignment vertical="center"/>
    </xf>
    <xf numFmtId="0" fontId="32" fillId="30" borderId="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 wrapText="1"/>
    </xf>
    <xf numFmtId="49" fontId="5" fillId="3" borderId="1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2" borderId="1" xfId="50" applyNumberFormat="1" applyFont="1" applyFill="1" applyBorder="1" applyAlignment="1">
      <alignment horizontal="center" vertical="center" wrapText="1"/>
    </xf>
    <xf numFmtId="49" fontId="9" fillId="3" borderId="1" xfId="50" applyNumberFormat="1" applyFont="1" applyFill="1" applyBorder="1" applyAlignment="1">
      <alignment horizontal="center" vertical="center"/>
    </xf>
    <xf numFmtId="0" fontId="7" fillId="3" borderId="1" xfId="50" applyFont="1" applyFill="1" applyBorder="1" applyAlignment="1">
      <alignment horizontal="center" vertical="center"/>
    </xf>
    <xf numFmtId="49" fontId="9" fillId="3" borderId="1" xfId="50" applyNumberFormat="1" applyFont="1" applyFill="1" applyBorder="1" applyAlignment="1">
      <alignment horizontal="center" vertical="center" wrapText="1"/>
    </xf>
    <xf numFmtId="0" fontId="10" fillId="3" borderId="1" xfId="5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0" applyFont="1" applyBorder="1" applyAlignment="1">
      <alignment horizontal="center" vertical="center"/>
    </xf>
    <xf numFmtId="0" fontId="9" fillId="0" borderId="0" xfId="0" applyFont="1" applyFill="1" applyAlignment="1"/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8" fillId="2" borderId="0" xfId="50" applyNumberFormat="1" applyFont="1" applyFill="1" applyBorder="1" applyAlignment="1">
      <alignment horizontal="center" vertical="center" wrapText="1"/>
    </xf>
    <xf numFmtId="0" fontId="10" fillId="4" borderId="1" xfId="50" applyFont="1" applyFill="1" applyBorder="1" applyAlignment="1">
      <alignment horizontal="center" vertical="center"/>
    </xf>
    <xf numFmtId="0" fontId="12" fillId="3" borderId="1" xfId="50" applyFont="1" applyFill="1" applyBorder="1" applyAlignment="1">
      <alignment horizontal="center" vertical="center"/>
    </xf>
    <xf numFmtId="0" fontId="10" fillId="5" borderId="1" xfId="5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49" fontId="10" fillId="3" borderId="1" xfId="50" applyNumberFormat="1" applyFont="1" applyFill="1" applyBorder="1" applyAlignment="1">
      <alignment horizontal="center" vertical="center"/>
    </xf>
    <xf numFmtId="49" fontId="14" fillId="3" borderId="1" xfId="50" applyNumberFormat="1" applyFont="1" applyFill="1" applyBorder="1" applyAlignment="1">
      <alignment horizontal="center" vertical="center"/>
    </xf>
    <xf numFmtId="49" fontId="14" fillId="3" borderId="0" xfId="50" applyNumberFormat="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/>
    </xf>
    <xf numFmtId="49" fontId="3" fillId="3" borderId="1" xfId="50" applyNumberFormat="1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6"/>
  <sheetViews>
    <sheetView showGridLines="0" tabSelected="1" workbookViewId="0">
      <selection activeCell="L7" sqref="L7"/>
    </sheetView>
  </sheetViews>
  <sheetFormatPr defaultColWidth="8.875" defaultRowHeight="11.25"/>
  <cols>
    <col min="1" max="1" width="5.75" style="2" customWidth="1"/>
    <col min="2" max="2" width="10.375" style="2" customWidth="1"/>
    <col min="3" max="3" width="15" style="2" customWidth="1"/>
    <col min="4" max="4" width="11.875" style="2" customWidth="1"/>
    <col min="5" max="5" width="9.25" style="2" customWidth="1"/>
    <col min="6" max="6" width="11.5" style="2" customWidth="1"/>
    <col min="7" max="7" width="15.125" style="2" customWidth="1"/>
    <col min="8" max="8" width="10.625" style="2" customWidth="1"/>
    <col min="9" max="9" width="16" style="2" customWidth="1"/>
    <col min="10" max="11" width="8.875" style="2" customWidth="1"/>
    <col min="12" max="12" width="11.125" style="2" customWidth="1"/>
    <col min="13" max="13" width="8.875" style="2" customWidth="1"/>
    <col min="14" max="14" width="14.75" style="2" customWidth="1"/>
    <col min="15" max="15" width="9.5" style="2" customWidth="1"/>
    <col min="16" max="16" width="24.4916666666667" style="2" customWidth="1"/>
    <col min="17" max="17" width="4.75" style="2" customWidth="1"/>
    <col min="18" max="16384" width="8.875" style="2"/>
  </cols>
  <sheetData>
    <row r="1" ht="24" customHeight="1" spans="1:2">
      <c r="A1" s="3" t="s">
        <v>0</v>
      </c>
      <c r="B1" s="3"/>
    </row>
    <row r="2" ht="65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2"/>
    </row>
    <row r="3" ht="21" customHeight="1" spans="1:16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/>
      <c r="H3" s="8" t="s">
        <v>8</v>
      </c>
      <c r="I3" s="8"/>
      <c r="J3" s="8" t="s">
        <v>9</v>
      </c>
      <c r="K3" s="8" t="s">
        <v>10</v>
      </c>
      <c r="L3" s="23" t="s">
        <v>11</v>
      </c>
      <c r="M3" s="23" t="s">
        <v>12</v>
      </c>
      <c r="N3" s="8" t="s">
        <v>13</v>
      </c>
      <c r="O3" s="8" t="s">
        <v>14</v>
      </c>
      <c r="P3" s="24"/>
    </row>
    <row r="4" s="1" customFormat="1" ht="28" customHeight="1" spans="1:16">
      <c r="A4" s="9"/>
      <c r="B4" s="6"/>
      <c r="C4" s="6"/>
      <c r="D4" s="6"/>
      <c r="E4" s="7"/>
      <c r="F4" s="10" t="s">
        <v>15</v>
      </c>
      <c r="G4" s="11" t="s">
        <v>16</v>
      </c>
      <c r="H4" s="6" t="s">
        <v>15</v>
      </c>
      <c r="I4" s="11" t="s">
        <v>17</v>
      </c>
      <c r="J4" s="25"/>
      <c r="K4" s="25"/>
      <c r="L4" s="26"/>
      <c r="M4" s="23"/>
      <c r="N4" s="9"/>
      <c r="O4" s="25"/>
      <c r="P4" s="27"/>
    </row>
    <row r="5" ht="21" customHeight="1" spans="1:16">
      <c r="A5" s="12" t="s">
        <v>18</v>
      </c>
      <c r="B5" s="13" t="s">
        <v>19</v>
      </c>
      <c r="C5" s="14" t="s">
        <v>20</v>
      </c>
      <c r="D5" s="14" t="s">
        <v>21</v>
      </c>
      <c r="E5" s="14" t="s">
        <v>22</v>
      </c>
      <c r="F5" s="15">
        <v>45</v>
      </c>
      <c r="G5" s="16">
        <f t="shared" ref="G5:G25" si="0">F5*0.4</f>
        <v>18</v>
      </c>
      <c r="H5" s="17">
        <v>91</v>
      </c>
      <c r="I5" s="28">
        <f t="shared" ref="I5:I23" si="1">H5*0.6</f>
        <v>54.6</v>
      </c>
      <c r="J5" s="29" t="s">
        <v>23</v>
      </c>
      <c r="K5" s="17">
        <v>3</v>
      </c>
      <c r="L5" s="30">
        <f t="shared" ref="L5:L25" si="2">K5+I5+G5</f>
        <v>75.6</v>
      </c>
      <c r="M5" s="31">
        <v>1</v>
      </c>
      <c r="N5" s="32" t="s">
        <v>24</v>
      </c>
      <c r="O5" s="33"/>
      <c r="P5" s="34"/>
    </row>
    <row r="6" ht="21" customHeight="1" spans="1:16">
      <c r="A6" s="12" t="s">
        <v>25</v>
      </c>
      <c r="B6" s="13" t="s">
        <v>26</v>
      </c>
      <c r="C6" s="14" t="s">
        <v>20</v>
      </c>
      <c r="D6" s="14" t="s">
        <v>27</v>
      </c>
      <c r="E6" s="14" t="s">
        <v>22</v>
      </c>
      <c r="F6" s="15">
        <v>46</v>
      </c>
      <c r="G6" s="16">
        <f t="shared" si="0"/>
        <v>18.4</v>
      </c>
      <c r="H6" s="17">
        <v>79.4</v>
      </c>
      <c r="I6" s="28">
        <f t="shared" si="1"/>
        <v>47.64</v>
      </c>
      <c r="J6" s="35" t="s">
        <v>28</v>
      </c>
      <c r="K6" s="17"/>
      <c r="L6" s="30">
        <f t="shared" si="2"/>
        <v>66.04</v>
      </c>
      <c r="M6" s="31">
        <v>2</v>
      </c>
      <c r="N6" s="32" t="s">
        <v>24</v>
      </c>
      <c r="O6" s="33"/>
      <c r="P6" s="34"/>
    </row>
    <row r="7" ht="21" customHeight="1" spans="1:16">
      <c r="A7" s="12" t="s">
        <v>29</v>
      </c>
      <c r="B7" s="13" t="s">
        <v>30</v>
      </c>
      <c r="C7" s="14" t="s">
        <v>20</v>
      </c>
      <c r="D7" s="14" t="s">
        <v>31</v>
      </c>
      <c r="E7" s="14" t="s">
        <v>22</v>
      </c>
      <c r="F7" s="18">
        <v>48</v>
      </c>
      <c r="G7" s="16">
        <f t="shared" si="0"/>
        <v>19.2</v>
      </c>
      <c r="H7" s="17">
        <v>74</v>
      </c>
      <c r="I7" s="28">
        <f t="shared" si="1"/>
        <v>44.4</v>
      </c>
      <c r="J7" s="35" t="s">
        <v>28</v>
      </c>
      <c r="K7" s="17"/>
      <c r="L7" s="30">
        <f t="shared" si="2"/>
        <v>63.6</v>
      </c>
      <c r="M7" s="31">
        <v>3</v>
      </c>
      <c r="N7" s="36" t="s">
        <v>32</v>
      </c>
      <c r="O7" s="33"/>
      <c r="P7" s="34"/>
    </row>
    <row r="8" ht="21" customHeight="1" spans="1:16">
      <c r="A8" s="12" t="s">
        <v>33</v>
      </c>
      <c r="B8" s="13" t="s">
        <v>34</v>
      </c>
      <c r="C8" s="14" t="s">
        <v>20</v>
      </c>
      <c r="D8" s="14" t="s">
        <v>35</v>
      </c>
      <c r="E8" s="14" t="s">
        <v>22</v>
      </c>
      <c r="F8" s="18">
        <v>43</v>
      </c>
      <c r="G8" s="16">
        <f t="shared" si="0"/>
        <v>17.2</v>
      </c>
      <c r="H8" s="17">
        <v>71.2</v>
      </c>
      <c r="I8" s="28">
        <f t="shared" si="1"/>
        <v>42.72</v>
      </c>
      <c r="J8" s="29" t="s">
        <v>23</v>
      </c>
      <c r="K8" s="17">
        <v>3</v>
      </c>
      <c r="L8" s="30">
        <f t="shared" si="2"/>
        <v>62.92</v>
      </c>
      <c r="M8" s="31">
        <v>4</v>
      </c>
      <c r="N8" s="36" t="s">
        <v>32</v>
      </c>
      <c r="O8" s="37"/>
      <c r="P8" s="34"/>
    </row>
    <row r="9" ht="21" customHeight="1" spans="1:16">
      <c r="A9" s="12" t="s">
        <v>36</v>
      </c>
      <c r="B9" s="13" t="s">
        <v>37</v>
      </c>
      <c r="C9" s="14" t="s">
        <v>20</v>
      </c>
      <c r="D9" s="14" t="s">
        <v>38</v>
      </c>
      <c r="E9" s="14" t="s">
        <v>22</v>
      </c>
      <c r="F9" s="18">
        <v>43</v>
      </c>
      <c r="G9" s="16">
        <f t="shared" si="0"/>
        <v>17.2</v>
      </c>
      <c r="H9" s="17">
        <v>60.2</v>
      </c>
      <c r="I9" s="28">
        <f t="shared" si="1"/>
        <v>36.12</v>
      </c>
      <c r="J9" s="29" t="s">
        <v>23</v>
      </c>
      <c r="K9" s="17">
        <v>3</v>
      </c>
      <c r="L9" s="30">
        <f t="shared" si="2"/>
        <v>56.32</v>
      </c>
      <c r="M9" s="31">
        <v>5</v>
      </c>
      <c r="N9" s="36" t="s">
        <v>32</v>
      </c>
      <c r="O9" s="33"/>
      <c r="P9" s="34"/>
    </row>
    <row r="10" ht="21" customHeight="1" spans="1:15">
      <c r="A10" s="12" t="s">
        <v>39</v>
      </c>
      <c r="B10" s="13" t="s">
        <v>40</v>
      </c>
      <c r="C10" s="14" t="s">
        <v>20</v>
      </c>
      <c r="D10" s="14" t="s">
        <v>41</v>
      </c>
      <c r="E10" s="14" t="s">
        <v>22</v>
      </c>
      <c r="F10" s="15">
        <v>44</v>
      </c>
      <c r="G10" s="16">
        <f t="shared" si="0"/>
        <v>17.6</v>
      </c>
      <c r="H10" s="17">
        <v>58.2</v>
      </c>
      <c r="I10" s="28">
        <f t="shared" si="1"/>
        <v>34.92</v>
      </c>
      <c r="J10" s="35" t="s">
        <v>28</v>
      </c>
      <c r="K10" s="17"/>
      <c r="L10" s="30">
        <f t="shared" si="2"/>
        <v>52.52</v>
      </c>
      <c r="M10" s="31">
        <v>6</v>
      </c>
      <c r="N10" s="36" t="s">
        <v>32</v>
      </c>
      <c r="O10" s="33"/>
    </row>
    <row r="11" ht="21" customHeight="1" spans="1:15">
      <c r="A11" s="12" t="s">
        <v>42</v>
      </c>
      <c r="B11" s="13" t="s">
        <v>43</v>
      </c>
      <c r="C11" s="14" t="s">
        <v>44</v>
      </c>
      <c r="D11" s="14" t="s">
        <v>45</v>
      </c>
      <c r="E11" s="14" t="s">
        <v>22</v>
      </c>
      <c r="F11" s="19">
        <v>21</v>
      </c>
      <c r="G11" s="16">
        <f t="shared" si="0"/>
        <v>8.4</v>
      </c>
      <c r="H11" s="20">
        <v>90.8</v>
      </c>
      <c r="I11" s="28">
        <f t="shared" si="1"/>
        <v>54.48</v>
      </c>
      <c r="J11" s="38" t="s">
        <v>46</v>
      </c>
      <c r="K11" s="17">
        <v>5</v>
      </c>
      <c r="L11" s="30">
        <f t="shared" si="2"/>
        <v>67.88</v>
      </c>
      <c r="M11" s="31">
        <v>1</v>
      </c>
      <c r="N11" s="32" t="s">
        <v>24</v>
      </c>
      <c r="O11" s="37"/>
    </row>
    <row r="12" ht="21" customHeight="1" spans="1:15">
      <c r="A12" s="12" t="s">
        <v>47</v>
      </c>
      <c r="B12" s="13" t="s">
        <v>48</v>
      </c>
      <c r="C12" s="14" t="s">
        <v>44</v>
      </c>
      <c r="D12" s="14" t="s">
        <v>49</v>
      </c>
      <c r="E12" s="14" t="s">
        <v>22</v>
      </c>
      <c r="F12" s="19">
        <v>54</v>
      </c>
      <c r="G12" s="16">
        <f t="shared" si="0"/>
        <v>21.6</v>
      </c>
      <c r="H12" s="20">
        <v>73.8</v>
      </c>
      <c r="I12" s="28">
        <f t="shared" si="1"/>
        <v>44.28</v>
      </c>
      <c r="J12" s="35" t="s">
        <v>28</v>
      </c>
      <c r="K12" s="17"/>
      <c r="L12" s="30">
        <f t="shared" si="2"/>
        <v>65.88</v>
      </c>
      <c r="M12" s="31">
        <v>2</v>
      </c>
      <c r="N12" s="32" t="s">
        <v>24</v>
      </c>
      <c r="O12" s="37"/>
    </row>
    <row r="13" ht="21" customHeight="1" spans="1:15">
      <c r="A13" s="12" t="s">
        <v>50</v>
      </c>
      <c r="B13" s="13" t="s">
        <v>51</v>
      </c>
      <c r="C13" s="14" t="s">
        <v>44</v>
      </c>
      <c r="D13" s="14" t="s">
        <v>52</v>
      </c>
      <c r="E13" s="14" t="s">
        <v>22</v>
      </c>
      <c r="F13" s="19">
        <v>41</v>
      </c>
      <c r="G13" s="16">
        <f t="shared" si="0"/>
        <v>16.4</v>
      </c>
      <c r="H13" s="20">
        <v>78.8</v>
      </c>
      <c r="I13" s="28">
        <f t="shared" si="1"/>
        <v>47.28</v>
      </c>
      <c r="J13" s="35" t="s">
        <v>28</v>
      </c>
      <c r="K13" s="17"/>
      <c r="L13" s="30">
        <f t="shared" si="2"/>
        <v>63.68</v>
      </c>
      <c r="M13" s="31">
        <v>3</v>
      </c>
      <c r="N13" s="32" t="s">
        <v>24</v>
      </c>
      <c r="O13" s="37"/>
    </row>
    <row r="14" ht="21" customHeight="1" spans="1:15">
      <c r="A14" s="12" t="s">
        <v>53</v>
      </c>
      <c r="B14" s="13" t="s">
        <v>54</v>
      </c>
      <c r="C14" s="14" t="s">
        <v>44</v>
      </c>
      <c r="D14" s="14" t="s">
        <v>55</v>
      </c>
      <c r="E14" s="14" t="s">
        <v>22</v>
      </c>
      <c r="F14" s="19">
        <v>47</v>
      </c>
      <c r="G14" s="16">
        <f t="shared" si="0"/>
        <v>18.8</v>
      </c>
      <c r="H14" s="20">
        <v>68</v>
      </c>
      <c r="I14" s="28">
        <f t="shared" si="1"/>
        <v>40.8</v>
      </c>
      <c r="J14" s="38" t="s">
        <v>56</v>
      </c>
      <c r="K14" s="17">
        <v>3</v>
      </c>
      <c r="L14" s="30">
        <f t="shared" si="2"/>
        <v>62.6</v>
      </c>
      <c r="M14" s="31">
        <v>4</v>
      </c>
      <c r="N14" s="32" t="s">
        <v>24</v>
      </c>
      <c r="O14" s="37"/>
    </row>
    <row r="15" ht="21" customHeight="1" spans="1:15">
      <c r="A15" s="12" t="s">
        <v>57</v>
      </c>
      <c r="B15" s="13" t="s">
        <v>58</v>
      </c>
      <c r="C15" s="14" t="s">
        <v>44</v>
      </c>
      <c r="D15" s="14" t="s">
        <v>59</v>
      </c>
      <c r="E15" s="14" t="s">
        <v>22</v>
      </c>
      <c r="F15" s="19">
        <v>41</v>
      </c>
      <c r="G15" s="16">
        <f t="shared" si="0"/>
        <v>16.4</v>
      </c>
      <c r="H15" s="20">
        <v>71.8</v>
      </c>
      <c r="I15" s="28">
        <f t="shared" si="1"/>
        <v>43.08</v>
      </c>
      <c r="J15" s="38" t="s">
        <v>60</v>
      </c>
      <c r="K15" s="17">
        <v>3</v>
      </c>
      <c r="L15" s="30">
        <f t="shared" si="2"/>
        <v>62.48</v>
      </c>
      <c r="M15" s="31">
        <v>5</v>
      </c>
      <c r="N15" s="32" t="s">
        <v>24</v>
      </c>
      <c r="O15" s="37"/>
    </row>
    <row r="16" ht="21" customHeight="1" spans="1:15">
      <c r="A16" s="12" t="s">
        <v>61</v>
      </c>
      <c r="B16" s="13" t="s">
        <v>62</v>
      </c>
      <c r="C16" s="14" t="s">
        <v>44</v>
      </c>
      <c r="D16" s="14" t="s">
        <v>63</v>
      </c>
      <c r="E16" s="14" t="s">
        <v>22</v>
      </c>
      <c r="F16" s="19">
        <v>36</v>
      </c>
      <c r="G16" s="16">
        <f t="shared" si="0"/>
        <v>14.4</v>
      </c>
      <c r="H16" s="20">
        <v>74.4</v>
      </c>
      <c r="I16" s="28">
        <f t="shared" si="1"/>
        <v>44.64</v>
      </c>
      <c r="J16" s="29" t="s">
        <v>23</v>
      </c>
      <c r="K16" s="17">
        <v>3</v>
      </c>
      <c r="L16" s="30">
        <f t="shared" si="2"/>
        <v>62.04</v>
      </c>
      <c r="M16" s="31">
        <v>6</v>
      </c>
      <c r="N16" s="32" t="s">
        <v>24</v>
      </c>
      <c r="O16" s="37"/>
    </row>
    <row r="17" ht="21" customHeight="1" spans="1:15">
      <c r="A17" s="12" t="s">
        <v>64</v>
      </c>
      <c r="B17" s="13" t="s">
        <v>65</v>
      </c>
      <c r="C17" s="14" t="s">
        <v>44</v>
      </c>
      <c r="D17" s="14" t="s">
        <v>66</v>
      </c>
      <c r="E17" s="14" t="s">
        <v>22</v>
      </c>
      <c r="F17" s="19">
        <v>44</v>
      </c>
      <c r="G17" s="16">
        <f t="shared" si="0"/>
        <v>17.6</v>
      </c>
      <c r="H17" s="20">
        <v>69</v>
      </c>
      <c r="I17" s="28">
        <f t="shared" si="1"/>
        <v>41.4</v>
      </c>
      <c r="J17" s="29" t="s">
        <v>23</v>
      </c>
      <c r="K17" s="17">
        <v>3</v>
      </c>
      <c r="L17" s="30">
        <f t="shared" si="2"/>
        <v>62</v>
      </c>
      <c r="M17" s="31">
        <v>7</v>
      </c>
      <c r="N17" s="36" t="s">
        <v>32</v>
      </c>
      <c r="O17" s="37"/>
    </row>
    <row r="18" ht="21" customHeight="1" spans="1:15">
      <c r="A18" s="12" t="s">
        <v>67</v>
      </c>
      <c r="B18" s="13" t="s">
        <v>68</v>
      </c>
      <c r="C18" s="14" t="s">
        <v>44</v>
      </c>
      <c r="D18" s="14" t="s">
        <v>69</v>
      </c>
      <c r="E18" s="14" t="s">
        <v>22</v>
      </c>
      <c r="F18" s="19">
        <v>32</v>
      </c>
      <c r="G18" s="16">
        <f t="shared" si="0"/>
        <v>12.8</v>
      </c>
      <c r="H18" s="20">
        <v>76.6</v>
      </c>
      <c r="I18" s="28">
        <f t="shared" si="1"/>
        <v>45.96</v>
      </c>
      <c r="J18" s="29" t="s">
        <v>23</v>
      </c>
      <c r="K18" s="17">
        <v>3</v>
      </c>
      <c r="L18" s="30">
        <f t="shared" si="2"/>
        <v>61.76</v>
      </c>
      <c r="M18" s="31">
        <v>8</v>
      </c>
      <c r="N18" s="36" t="s">
        <v>32</v>
      </c>
      <c r="O18" s="37"/>
    </row>
    <row r="19" ht="21" customHeight="1" spans="1:15">
      <c r="A19" s="12" t="s">
        <v>70</v>
      </c>
      <c r="B19" s="13" t="s">
        <v>71</v>
      </c>
      <c r="C19" s="14" t="s">
        <v>44</v>
      </c>
      <c r="D19" s="14" t="s">
        <v>72</v>
      </c>
      <c r="E19" s="14" t="s">
        <v>22</v>
      </c>
      <c r="F19" s="19">
        <v>37</v>
      </c>
      <c r="G19" s="16">
        <f t="shared" si="0"/>
        <v>14.8</v>
      </c>
      <c r="H19" s="20">
        <v>72</v>
      </c>
      <c r="I19" s="28">
        <f t="shared" si="1"/>
        <v>43.2</v>
      </c>
      <c r="J19" s="38" t="s">
        <v>56</v>
      </c>
      <c r="K19" s="17">
        <v>3</v>
      </c>
      <c r="L19" s="30">
        <f t="shared" si="2"/>
        <v>61</v>
      </c>
      <c r="M19" s="31">
        <v>9</v>
      </c>
      <c r="N19" s="36" t="s">
        <v>32</v>
      </c>
      <c r="O19" s="37"/>
    </row>
    <row r="20" ht="21" customHeight="1" spans="1:15">
      <c r="A20" s="12" t="s">
        <v>73</v>
      </c>
      <c r="B20" s="13" t="s">
        <v>74</v>
      </c>
      <c r="C20" s="14" t="s">
        <v>44</v>
      </c>
      <c r="D20" s="14" t="s">
        <v>75</v>
      </c>
      <c r="E20" s="14" t="s">
        <v>22</v>
      </c>
      <c r="F20" s="19">
        <v>33</v>
      </c>
      <c r="G20" s="16">
        <f t="shared" si="0"/>
        <v>13.2</v>
      </c>
      <c r="H20" s="20">
        <v>71.4</v>
      </c>
      <c r="I20" s="28">
        <f t="shared" si="1"/>
        <v>42.84</v>
      </c>
      <c r="J20" s="35" t="s">
        <v>28</v>
      </c>
      <c r="K20" s="17"/>
      <c r="L20" s="30">
        <f t="shared" si="2"/>
        <v>56.04</v>
      </c>
      <c r="M20" s="31">
        <v>10</v>
      </c>
      <c r="N20" s="36" t="s">
        <v>32</v>
      </c>
      <c r="O20" s="37"/>
    </row>
    <row r="21" ht="21" customHeight="1" spans="1:15">
      <c r="A21" s="12" t="s">
        <v>76</v>
      </c>
      <c r="B21" s="13" t="s">
        <v>77</v>
      </c>
      <c r="C21" s="14" t="s">
        <v>44</v>
      </c>
      <c r="D21" s="14" t="s">
        <v>78</v>
      </c>
      <c r="E21" s="14" t="s">
        <v>22</v>
      </c>
      <c r="F21" s="19">
        <v>38</v>
      </c>
      <c r="G21" s="16">
        <f t="shared" si="0"/>
        <v>15.2</v>
      </c>
      <c r="H21" s="20">
        <v>60.4</v>
      </c>
      <c r="I21" s="28">
        <f t="shared" si="1"/>
        <v>36.24</v>
      </c>
      <c r="J21" s="29" t="s">
        <v>23</v>
      </c>
      <c r="K21" s="17">
        <v>3</v>
      </c>
      <c r="L21" s="30">
        <f t="shared" si="2"/>
        <v>54.44</v>
      </c>
      <c r="M21" s="31">
        <v>11</v>
      </c>
      <c r="N21" s="36" t="s">
        <v>32</v>
      </c>
      <c r="O21" s="37"/>
    </row>
    <row r="22" ht="21" customHeight="1" spans="1:15">
      <c r="A22" s="12" t="s">
        <v>79</v>
      </c>
      <c r="B22" s="13" t="s">
        <v>80</v>
      </c>
      <c r="C22" s="14" t="s">
        <v>44</v>
      </c>
      <c r="D22" s="14" t="s">
        <v>81</v>
      </c>
      <c r="E22" s="14" t="s">
        <v>22</v>
      </c>
      <c r="F22" s="19">
        <v>28</v>
      </c>
      <c r="G22" s="16">
        <f t="shared" si="0"/>
        <v>11.2</v>
      </c>
      <c r="H22" s="20">
        <v>63</v>
      </c>
      <c r="I22" s="28">
        <f t="shared" si="1"/>
        <v>37.8</v>
      </c>
      <c r="J22" s="38" t="s">
        <v>56</v>
      </c>
      <c r="K22" s="17">
        <v>3</v>
      </c>
      <c r="L22" s="30">
        <f t="shared" si="2"/>
        <v>52</v>
      </c>
      <c r="M22" s="31">
        <v>12</v>
      </c>
      <c r="N22" s="36" t="s">
        <v>32</v>
      </c>
      <c r="O22" s="37"/>
    </row>
    <row r="23" ht="21" customHeight="1" spans="1:15">
      <c r="A23" s="12" t="s">
        <v>82</v>
      </c>
      <c r="B23" s="13" t="s">
        <v>83</v>
      </c>
      <c r="C23" s="14" t="s">
        <v>44</v>
      </c>
      <c r="D23" s="14" t="s">
        <v>84</v>
      </c>
      <c r="E23" s="14" t="s">
        <v>22</v>
      </c>
      <c r="F23" s="19">
        <v>24</v>
      </c>
      <c r="G23" s="16">
        <f t="shared" si="0"/>
        <v>9.6</v>
      </c>
      <c r="H23" s="20">
        <v>62.2</v>
      </c>
      <c r="I23" s="28">
        <f t="shared" si="1"/>
        <v>37.32</v>
      </c>
      <c r="J23" s="39" t="s">
        <v>23</v>
      </c>
      <c r="K23" s="17">
        <v>3</v>
      </c>
      <c r="L23" s="30">
        <f t="shared" si="2"/>
        <v>49.92</v>
      </c>
      <c r="M23" s="31">
        <v>13</v>
      </c>
      <c r="N23" s="36" t="s">
        <v>32</v>
      </c>
      <c r="O23" s="37"/>
    </row>
    <row r="24" ht="21" customHeight="1" spans="1:15">
      <c r="A24" s="12" t="s">
        <v>85</v>
      </c>
      <c r="B24" s="13" t="s">
        <v>86</v>
      </c>
      <c r="C24" s="14" t="s">
        <v>44</v>
      </c>
      <c r="D24" s="14" t="s">
        <v>87</v>
      </c>
      <c r="E24" s="14" t="s">
        <v>22</v>
      </c>
      <c r="F24" s="19">
        <v>50</v>
      </c>
      <c r="G24" s="16">
        <f t="shared" si="0"/>
        <v>20</v>
      </c>
      <c r="H24" s="20" t="s">
        <v>88</v>
      </c>
      <c r="I24" s="28"/>
      <c r="J24" s="35" t="s">
        <v>28</v>
      </c>
      <c r="K24" s="17"/>
      <c r="L24" s="30">
        <f t="shared" si="2"/>
        <v>20</v>
      </c>
      <c r="M24" s="31">
        <v>14</v>
      </c>
      <c r="N24" s="36" t="s">
        <v>32</v>
      </c>
      <c r="O24" s="37"/>
    </row>
    <row r="25" ht="21" customHeight="1" spans="1:15">
      <c r="A25" s="12" t="s">
        <v>89</v>
      </c>
      <c r="B25" s="13" t="s">
        <v>90</v>
      </c>
      <c r="C25" s="14" t="s">
        <v>44</v>
      </c>
      <c r="D25" s="14" t="s">
        <v>91</v>
      </c>
      <c r="E25" s="14" t="s">
        <v>22</v>
      </c>
      <c r="F25" s="19">
        <v>31</v>
      </c>
      <c r="G25" s="16">
        <f t="shared" si="0"/>
        <v>12.4</v>
      </c>
      <c r="H25" s="20" t="s">
        <v>88</v>
      </c>
      <c r="I25" s="28"/>
      <c r="J25" s="39" t="s">
        <v>23</v>
      </c>
      <c r="K25" s="17">
        <v>3</v>
      </c>
      <c r="L25" s="30">
        <f t="shared" si="2"/>
        <v>15.4</v>
      </c>
      <c r="M25" s="31">
        <v>15</v>
      </c>
      <c r="N25" s="36" t="s">
        <v>32</v>
      </c>
      <c r="O25" s="37"/>
    </row>
    <row r="26" ht="14.25" spans="5:5">
      <c r="E26" s="21"/>
    </row>
  </sheetData>
  <mergeCells count="15">
    <mergeCell ref="A1:B1"/>
    <mergeCell ref="A2:O2"/>
    <mergeCell ref="F3:G3"/>
    <mergeCell ref="H3:I3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O3:O4"/>
  </mergeCells>
  <pageMargins left="0.94375" right="0.511805555555556" top="0.509027777777778" bottom="0.668055555555556" header="0.509027777777778" footer="0.432638888888889"/>
  <pageSetup paperSize="9" scale="6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wjlee</dc:creator>
  <cp:lastModifiedBy>Administrator</cp:lastModifiedBy>
  <cp:revision>1</cp:revision>
  <dcterms:created xsi:type="dcterms:W3CDTF">2014-04-13T15:12:00Z</dcterms:created>
  <cp:lastPrinted>2017-02-16T08:11:00Z</cp:lastPrinted>
  <dcterms:modified xsi:type="dcterms:W3CDTF">2017-03-01T09:09:34Z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