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考生名单" sheetId="2" r:id="rId1"/>
  </sheets>
  <definedNames>
    <definedName name="_xlnm._FilterDatabase" localSheetId="0" hidden="1">考生名单!$A$3:$N$27</definedName>
    <definedName name="_xlnm.Print_Titles" localSheetId="0">考生名单!$4:$4</definedName>
  </definedNames>
  <calcPr calcId="144525"/>
</workbook>
</file>

<file path=xl/sharedStrings.xml><?xml version="1.0" encoding="utf-8"?>
<sst xmlns="http://schemas.openxmlformats.org/spreadsheetml/2006/main" count="138">
  <si>
    <t>附件：</t>
  </si>
  <si>
    <t>雷山县公安消防大队临聘专职驻勤人员总成绩及入围体检人员名单</t>
  </si>
  <si>
    <t>序号</t>
  </si>
  <si>
    <t>姓名</t>
  </si>
  <si>
    <t>报考岗位</t>
  </si>
  <si>
    <t>准考证号</t>
  </si>
  <si>
    <t>体能测试成绩</t>
  </si>
  <si>
    <t>笔试成绩</t>
  </si>
  <si>
    <t>面试成绩</t>
  </si>
  <si>
    <t>总成绩</t>
  </si>
  <si>
    <t>名次</t>
  </si>
  <si>
    <t>是否进入体检</t>
  </si>
  <si>
    <t>100米（秒）</t>
  </si>
  <si>
    <t>1000/800米（分）</t>
  </si>
  <si>
    <t>折算后分数（30%）</t>
  </si>
  <si>
    <t>成绩</t>
  </si>
  <si>
    <t>折算后分数（40%）</t>
  </si>
  <si>
    <t>1</t>
  </si>
  <si>
    <t>罗卫权</t>
  </si>
  <si>
    <t>消防员</t>
  </si>
  <si>
    <t>201719</t>
  </si>
  <si>
    <t>13＂1</t>
  </si>
  <si>
    <t>4＇14＂</t>
  </si>
  <si>
    <t>65</t>
  </si>
  <si>
    <t>是</t>
  </si>
  <si>
    <t>2</t>
  </si>
  <si>
    <t>潘胜杰</t>
  </si>
  <si>
    <t>201707</t>
  </si>
  <si>
    <t>12＂3</t>
  </si>
  <si>
    <t>4＇01＂</t>
  </si>
  <si>
    <t>63</t>
  </si>
  <si>
    <t>3</t>
  </si>
  <si>
    <t>龙正华</t>
  </si>
  <si>
    <t>201704</t>
  </si>
  <si>
    <t>13＂2</t>
  </si>
  <si>
    <t>3＇51＂</t>
  </si>
  <si>
    <t>58</t>
  </si>
  <si>
    <t>4</t>
  </si>
  <si>
    <t>冉光宁</t>
  </si>
  <si>
    <t>201716</t>
  </si>
  <si>
    <t>13＂3</t>
  </si>
  <si>
    <t>3＇56＂</t>
  </si>
  <si>
    <t>5</t>
  </si>
  <si>
    <t>余大川</t>
  </si>
  <si>
    <t>201714</t>
  </si>
  <si>
    <t>14＂1</t>
  </si>
  <si>
    <t>4＇2＂</t>
  </si>
  <si>
    <t>61</t>
  </si>
  <si>
    <t>6</t>
  </si>
  <si>
    <t>龙俊丞</t>
  </si>
  <si>
    <t>201711</t>
  </si>
  <si>
    <t>14＂4</t>
  </si>
  <si>
    <t>4＇07＂</t>
  </si>
  <si>
    <t>7</t>
  </si>
  <si>
    <t>李金雄</t>
  </si>
  <si>
    <t>201713</t>
  </si>
  <si>
    <t>13＂7</t>
  </si>
  <si>
    <t>4＇05＂</t>
  </si>
  <si>
    <t>57</t>
  </si>
  <si>
    <t>8</t>
  </si>
  <si>
    <t>杨天琨</t>
  </si>
  <si>
    <t>201705</t>
  </si>
  <si>
    <t>13＂6</t>
  </si>
  <si>
    <t>9</t>
  </si>
  <si>
    <t>金照翔</t>
  </si>
  <si>
    <t>201703</t>
  </si>
  <si>
    <t>48</t>
  </si>
  <si>
    <t>10</t>
  </si>
  <si>
    <t>唐英杰</t>
  </si>
  <si>
    <t>201706</t>
  </si>
  <si>
    <t>4＇26＂</t>
  </si>
  <si>
    <t>59</t>
  </si>
  <si>
    <t>否</t>
  </si>
  <si>
    <t>11</t>
  </si>
  <si>
    <t>杨洲</t>
  </si>
  <si>
    <t>201710</t>
  </si>
  <si>
    <t>13＂9</t>
  </si>
  <si>
    <t>4＇51＂</t>
  </si>
  <si>
    <t>64</t>
  </si>
  <si>
    <t>12</t>
  </si>
  <si>
    <t>李正东</t>
  </si>
  <si>
    <t>201720</t>
  </si>
  <si>
    <t>4＇4＂</t>
  </si>
  <si>
    <t>13</t>
  </si>
  <si>
    <t>李玉强</t>
  </si>
  <si>
    <t>201702</t>
  </si>
  <si>
    <t>15＂1</t>
  </si>
  <si>
    <t>4＇38＂</t>
  </si>
  <si>
    <t>14</t>
  </si>
  <si>
    <t>任永金</t>
  </si>
  <si>
    <t>201717</t>
  </si>
  <si>
    <t>14＂6</t>
  </si>
  <si>
    <t>5＇05＂</t>
  </si>
  <si>
    <t>15</t>
  </si>
  <si>
    <t>文秋学</t>
  </si>
  <si>
    <t>201723</t>
  </si>
  <si>
    <t>4＇06＂</t>
  </si>
  <si>
    <t>47</t>
  </si>
  <si>
    <t>16</t>
  </si>
  <si>
    <t>吴启明</t>
  </si>
  <si>
    <t>201721</t>
  </si>
  <si>
    <t>4＇19＂</t>
  </si>
  <si>
    <t>43</t>
  </si>
  <si>
    <t>17</t>
  </si>
  <si>
    <t>吴林</t>
  </si>
  <si>
    <t>201712</t>
  </si>
  <si>
    <t>5＇28＂</t>
  </si>
  <si>
    <t>50</t>
  </si>
  <si>
    <t>18</t>
  </si>
  <si>
    <t>宋剑</t>
  </si>
  <si>
    <t>201701</t>
  </si>
  <si>
    <t>15＂4</t>
  </si>
  <si>
    <t>5＇27＂</t>
  </si>
  <si>
    <t>19</t>
  </si>
  <si>
    <t>高华</t>
  </si>
  <si>
    <t>201709</t>
  </si>
  <si>
    <t>5＇51＂</t>
  </si>
  <si>
    <t>51</t>
  </si>
  <si>
    <t>20</t>
  </si>
  <si>
    <t>吴文进</t>
  </si>
  <si>
    <t>201718</t>
  </si>
  <si>
    <t>16＂8</t>
  </si>
  <si>
    <t>4＇08＂</t>
  </si>
  <si>
    <t>缺考</t>
  </si>
  <si>
    <t>21</t>
  </si>
  <si>
    <t>杨通胜</t>
  </si>
  <si>
    <t>201722</t>
  </si>
  <si>
    <t>15＂2</t>
  </si>
  <si>
    <t>4＇42＂</t>
  </si>
  <si>
    <t>龙明洁</t>
  </si>
  <si>
    <t>通讯员</t>
  </si>
  <si>
    <t>201724</t>
  </si>
  <si>
    <t>15＂8</t>
  </si>
  <si>
    <t>4＇57＂</t>
  </si>
  <si>
    <t>潘成文</t>
  </si>
  <si>
    <t>201725</t>
  </si>
  <si>
    <t>14＂2</t>
  </si>
  <si>
    <t>5＇32＂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</si>
</sst>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4"/>
      <color indexed="8"/>
      <name val="宋体"/>
      <charset val="134"/>
    </font>
    <font>
      <sz val="24"/>
      <color indexed="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4" borderId="11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0" fillId="24" borderId="14" applyNumberFormat="0" applyAlignment="0" applyProtection="0">
      <alignment vertical="center"/>
    </xf>
    <xf numFmtId="0" fontId="31" fillId="24" borderId="10" applyNumberFormat="0" applyAlignment="0" applyProtection="0">
      <alignment vertical="center"/>
    </xf>
    <xf numFmtId="0" fontId="32" fillId="25" borderId="15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50" applyFont="1" applyAlignment="1">
      <alignment horizontal="center" vertical="center"/>
    </xf>
    <xf numFmtId="0" fontId="2" fillId="0" borderId="0" xfId="50" applyFont="1" applyAlignment="1">
      <alignment horizontal="center" vertical="center"/>
    </xf>
    <xf numFmtId="0" fontId="3" fillId="0" borderId="0" xfId="50" applyFont="1" applyAlignment="1">
      <alignment horizontal="left" vertical="center"/>
    </xf>
    <xf numFmtId="0" fontId="4" fillId="0" borderId="1" xfId="5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2" xfId="50" applyFont="1" applyFill="1" applyBorder="1" applyAlignment="1">
      <alignment horizontal="center" vertical="center"/>
    </xf>
    <xf numFmtId="49" fontId="5" fillId="2" borderId="2" xfId="5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5" fillId="2" borderId="6" xfId="5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49" fontId="8" fillId="2" borderId="2" xfId="50" applyNumberFormat="1" applyFont="1" applyFill="1" applyBorder="1" applyAlignment="1">
      <alignment horizontal="center" vertical="center" wrapText="1"/>
    </xf>
    <xf numFmtId="49" fontId="9" fillId="3" borderId="7" xfId="5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/>
    </xf>
    <xf numFmtId="0" fontId="7" fillId="0" borderId="7" xfId="5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3" borderId="7" xfId="44" applyNumberFormat="1" applyFont="1" applyFill="1" applyBorder="1" applyAlignment="1">
      <alignment horizontal="center" vertical="center" wrapText="1"/>
    </xf>
    <xf numFmtId="0" fontId="3" fillId="3" borderId="7" xfId="44" applyNumberFormat="1" applyFont="1" applyFill="1" applyBorder="1" applyAlignment="1">
      <alignment horizontal="center" vertical="center"/>
    </xf>
    <xf numFmtId="0" fontId="9" fillId="0" borderId="0" xfId="0" applyFont="1" applyFill="1" applyAlignment="1"/>
    <xf numFmtId="0" fontId="0" fillId="0" borderId="0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9" fontId="8" fillId="2" borderId="7" xfId="5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9" fontId="8" fillId="2" borderId="0" xfId="50" applyNumberFormat="1" applyFont="1" applyFill="1" applyBorder="1" applyAlignment="1">
      <alignment horizontal="center" vertical="center" wrapText="1"/>
    </xf>
    <xf numFmtId="0" fontId="10" fillId="3" borderId="7" xfId="50" applyNumberFormat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49" fontId="11" fillId="3" borderId="7" xfId="50" applyNumberFormat="1" applyFont="1" applyFill="1" applyBorder="1" applyAlignment="1">
      <alignment horizontal="center" vertical="center"/>
    </xf>
    <xf numFmtId="49" fontId="14" fillId="3" borderId="0" xfId="50" applyNumberFormat="1" applyFont="1" applyFill="1" applyBorder="1" applyAlignment="1">
      <alignment horizontal="center" vertical="center"/>
    </xf>
    <xf numFmtId="49" fontId="3" fillId="3" borderId="7" xfId="50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/>
    </xf>
    <xf numFmtId="0" fontId="3" fillId="3" borderId="7" xfId="5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28"/>
  <sheetViews>
    <sheetView showGridLines="0" tabSelected="1" workbookViewId="0">
      <selection activeCell="J15" sqref="J15"/>
    </sheetView>
  </sheetViews>
  <sheetFormatPr defaultColWidth="8.875" defaultRowHeight="11.25"/>
  <cols>
    <col min="1" max="1" width="5.625" style="2" customWidth="1"/>
    <col min="2" max="2" width="10" style="2" customWidth="1"/>
    <col min="3" max="3" width="11.625" style="2" customWidth="1"/>
    <col min="4" max="4" width="11.875" style="2" customWidth="1"/>
    <col min="5" max="5" width="13.5" style="2" customWidth="1"/>
    <col min="6" max="6" width="17.75" style="2" customWidth="1"/>
    <col min="7" max="7" width="12.5" style="2" customWidth="1"/>
    <col min="8" max="8" width="10" style="2" customWidth="1"/>
    <col min="9" max="9" width="12.125" style="2" customWidth="1"/>
    <col min="10" max="10" width="9.875" style="2" customWidth="1"/>
    <col min="11" max="11" width="11.875" style="2" customWidth="1"/>
    <col min="12" max="12" width="13.625" style="2" customWidth="1"/>
    <col min="13" max="13" width="7.5" style="2" customWidth="1"/>
    <col min="14" max="14" width="14.75" style="2" customWidth="1"/>
    <col min="15" max="15" width="19" style="2" customWidth="1"/>
    <col min="16" max="16" width="24.4916666666667" style="2" customWidth="1"/>
    <col min="17" max="17" width="4.75" style="2" customWidth="1"/>
    <col min="18" max="16384" width="8.875" style="2"/>
  </cols>
  <sheetData>
    <row r="1" ht="24" customHeight="1" spans="1:2">
      <c r="A1" s="3" t="s">
        <v>0</v>
      </c>
      <c r="B1" s="3"/>
    </row>
    <row r="2" ht="65" customHeight="1" spans="1:16">
      <c r="A2" s="4" t="s">
        <v>1</v>
      </c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25"/>
      <c r="P2" s="25"/>
    </row>
    <row r="3" ht="25" customHeight="1" spans="1:16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/>
      <c r="G3" s="10"/>
      <c r="H3" s="8" t="s">
        <v>7</v>
      </c>
      <c r="I3" s="10"/>
      <c r="J3" s="26" t="s">
        <v>8</v>
      </c>
      <c r="K3" s="27"/>
      <c r="L3" s="28" t="s">
        <v>9</v>
      </c>
      <c r="M3" s="28" t="s">
        <v>10</v>
      </c>
      <c r="N3" s="29" t="s">
        <v>11</v>
      </c>
      <c r="O3" s="30"/>
      <c r="P3" s="30"/>
    </row>
    <row r="4" s="1" customFormat="1" ht="28" customHeight="1" spans="1:16">
      <c r="A4" s="11"/>
      <c r="B4" s="12"/>
      <c r="C4" s="12"/>
      <c r="D4" s="12"/>
      <c r="E4" s="13" t="s">
        <v>12</v>
      </c>
      <c r="F4" s="14" t="s">
        <v>13</v>
      </c>
      <c r="G4" s="15" t="s">
        <v>14</v>
      </c>
      <c r="H4" s="7" t="s">
        <v>15</v>
      </c>
      <c r="I4" s="15" t="s">
        <v>14</v>
      </c>
      <c r="J4" s="31" t="s">
        <v>15</v>
      </c>
      <c r="K4" s="15" t="s">
        <v>16</v>
      </c>
      <c r="L4" s="32"/>
      <c r="M4" s="33"/>
      <c r="N4" s="11"/>
      <c r="O4" s="34"/>
      <c r="P4" s="34"/>
    </row>
    <row r="5" ht="21" customHeight="1" spans="1:16">
      <c r="A5" s="16" t="s">
        <v>17</v>
      </c>
      <c r="B5" s="17" t="s">
        <v>18</v>
      </c>
      <c r="C5" s="18" t="s">
        <v>19</v>
      </c>
      <c r="D5" s="19" t="s">
        <v>20</v>
      </c>
      <c r="E5" s="20" t="s">
        <v>21</v>
      </c>
      <c r="F5" s="20" t="s">
        <v>22</v>
      </c>
      <c r="G5" s="21">
        <v>22.8</v>
      </c>
      <c r="H5" s="22" t="s">
        <v>23</v>
      </c>
      <c r="I5" s="21">
        <v>19.5</v>
      </c>
      <c r="J5" s="35">
        <v>83.6</v>
      </c>
      <c r="K5" s="21">
        <f t="shared" ref="K5:K22" si="0">J5*0.4</f>
        <v>33.44</v>
      </c>
      <c r="L5" s="36">
        <f t="shared" ref="L5:L22" si="1">G5+I5+K5</f>
        <v>75.74</v>
      </c>
      <c r="M5" s="37">
        <v>1</v>
      </c>
      <c r="N5" s="38" t="s">
        <v>24</v>
      </c>
      <c r="O5" s="39"/>
      <c r="P5" s="39"/>
    </row>
    <row r="6" ht="21" customHeight="1" spans="1:16">
      <c r="A6" s="16" t="s">
        <v>25</v>
      </c>
      <c r="B6" s="17" t="s">
        <v>26</v>
      </c>
      <c r="C6" s="18" t="s">
        <v>19</v>
      </c>
      <c r="D6" s="19" t="s">
        <v>27</v>
      </c>
      <c r="E6" s="20" t="s">
        <v>28</v>
      </c>
      <c r="F6" s="20" t="s">
        <v>29</v>
      </c>
      <c r="G6" s="21">
        <v>25.95</v>
      </c>
      <c r="H6" s="22" t="s">
        <v>30</v>
      </c>
      <c r="I6" s="21">
        <v>18.9</v>
      </c>
      <c r="J6" s="35">
        <v>76.2</v>
      </c>
      <c r="K6" s="21">
        <f t="shared" si="0"/>
        <v>30.48</v>
      </c>
      <c r="L6" s="36">
        <f t="shared" si="1"/>
        <v>75.33</v>
      </c>
      <c r="M6" s="37">
        <v>2</v>
      </c>
      <c r="N6" s="38" t="s">
        <v>24</v>
      </c>
      <c r="O6" s="39"/>
      <c r="P6" s="39"/>
    </row>
    <row r="7" ht="21" customHeight="1" spans="1:16">
      <c r="A7" s="16" t="s">
        <v>31</v>
      </c>
      <c r="B7" s="17" t="s">
        <v>32</v>
      </c>
      <c r="C7" s="18" t="s">
        <v>19</v>
      </c>
      <c r="D7" s="19" t="s">
        <v>33</v>
      </c>
      <c r="E7" s="20" t="s">
        <v>34</v>
      </c>
      <c r="F7" s="20" t="s">
        <v>35</v>
      </c>
      <c r="G7" s="21">
        <v>26.1</v>
      </c>
      <c r="H7" s="22" t="s">
        <v>36</v>
      </c>
      <c r="I7" s="21">
        <v>17.4</v>
      </c>
      <c r="J7" s="35">
        <v>75.6</v>
      </c>
      <c r="K7" s="21">
        <f t="shared" si="0"/>
        <v>30.24</v>
      </c>
      <c r="L7" s="36">
        <f t="shared" si="1"/>
        <v>73.74</v>
      </c>
      <c r="M7" s="37">
        <v>3</v>
      </c>
      <c r="N7" s="38" t="s">
        <v>24</v>
      </c>
      <c r="O7" s="39"/>
      <c r="P7" s="39"/>
    </row>
    <row r="8" ht="21" customHeight="1" spans="1:16">
      <c r="A8" s="16" t="s">
        <v>37</v>
      </c>
      <c r="B8" s="17" t="s">
        <v>38</v>
      </c>
      <c r="C8" s="18" t="s">
        <v>19</v>
      </c>
      <c r="D8" s="19" t="s">
        <v>39</v>
      </c>
      <c r="E8" s="20" t="s">
        <v>40</v>
      </c>
      <c r="F8" s="20" t="s">
        <v>41</v>
      </c>
      <c r="G8" s="21">
        <v>25.2</v>
      </c>
      <c r="H8" s="22" t="s">
        <v>36</v>
      </c>
      <c r="I8" s="21">
        <v>17.4</v>
      </c>
      <c r="J8" s="35">
        <v>74.6</v>
      </c>
      <c r="K8" s="21">
        <f t="shared" si="0"/>
        <v>29.84</v>
      </c>
      <c r="L8" s="36">
        <f t="shared" si="1"/>
        <v>72.44</v>
      </c>
      <c r="M8" s="37">
        <v>4</v>
      </c>
      <c r="N8" s="38" t="s">
        <v>24</v>
      </c>
      <c r="O8" s="39"/>
      <c r="P8" s="39"/>
    </row>
    <row r="9" ht="21" customHeight="1" spans="1:16">
      <c r="A9" s="16" t="s">
        <v>42</v>
      </c>
      <c r="B9" s="17" t="s">
        <v>43</v>
      </c>
      <c r="C9" s="18" t="s">
        <v>19</v>
      </c>
      <c r="D9" s="19" t="s">
        <v>44</v>
      </c>
      <c r="E9" s="20" t="s">
        <v>45</v>
      </c>
      <c r="F9" s="20" t="s">
        <v>46</v>
      </c>
      <c r="G9" s="21">
        <v>20.4</v>
      </c>
      <c r="H9" s="22" t="s">
        <v>47</v>
      </c>
      <c r="I9" s="21">
        <v>18.3</v>
      </c>
      <c r="J9" s="35">
        <v>83.6</v>
      </c>
      <c r="K9" s="21">
        <f t="shared" si="0"/>
        <v>33.44</v>
      </c>
      <c r="L9" s="36">
        <f t="shared" si="1"/>
        <v>72.14</v>
      </c>
      <c r="M9" s="37">
        <v>5</v>
      </c>
      <c r="N9" s="38" t="s">
        <v>24</v>
      </c>
      <c r="O9" s="39"/>
      <c r="P9" s="39"/>
    </row>
    <row r="10" ht="21" customHeight="1" spans="1:14">
      <c r="A10" s="16" t="s">
        <v>48</v>
      </c>
      <c r="B10" s="17" t="s">
        <v>49</v>
      </c>
      <c r="C10" s="18" t="s">
        <v>19</v>
      </c>
      <c r="D10" s="19" t="s">
        <v>50</v>
      </c>
      <c r="E10" s="20" t="s">
        <v>51</v>
      </c>
      <c r="F10" s="20" t="s">
        <v>52</v>
      </c>
      <c r="G10" s="21">
        <v>21.9</v>
      </c>
      <c r="H10" s="22" t="s">
        <v>47</v>
      </c>
      <c r="I10" s="21">
        <v>18.3</v>
      </c>
      <c r="J10" s="35">
        <v>75.4</v>
      </c>
      <c r="K10" s="21">
        <f t="shared" si="0"/>
        <v>30.16</v>
      </c>
      <c r="L10" s="36">
        <f t="shared" si="1"/>
        <v>70.36</v>
      </c>
      <c r="M10" s="37">
        <v>6</v>
      </c>
      <c r="N10" s="38" t="s">
        <v>24</v>
      </c>
    </row>
    <row r="11" ht="21" customHeight="1" spans="1:14">
      <c r="A11" s="16" t="s">
        <v>53</v>
      </c>
      <c r="B11" s="17" t="s">
        <v>54</v>
      </c>
      <c r="C11" s="18" t="s">
        <v>19</v>
      </c>
      <c r="D11" s="19" t="s">
        <v>55</v>
      </c>
      <c r="E11" s="20" t="s">
        <v>56</v>
      </c>
      <c r="F11" s="20" t="s">
        <v>57</v>
      </c>
      <c r="G11" s="21">
        <v>23.25</v>
      </c>
      <c r="H11" s="22" t="s">
        <v>58</v>
      </c>
      <c r="I11" s="21">
        <v>17.1</v>
      </c>
      <c r="J11" s="35">
        <v>74.4</v>
      </c>
      <c r="K11" s="21">
        <f t="shared" si="0"/>
        <v>29.76</v>
      </c>
      <c r="L11" s="36">
        <f t="shared" si="1"/>
        <v>70.11</v>
      </c>
      <c r="M11" s="37">
        <v>7</v>
      </c>
      <c r="N11" s="38" t="s">
        <v>24</v>
      </c>
    </row>
    <row r="12" ht="21" customHeight="1" spans="1:14">
      <c r="A12" s="16" t="s">
        <v>59</v>
      </c>
      <c r="B12" s="17" t="s">
        <v>60</v>
      </c>
      <c r="C12" s="18" t="s">
        <v>19</v>
      </c>
      <c r="D12" s="19" t="s">
        <v>61</v>
      </c>
      <c r="E12" s="20" t="s">
        <v>62</v>
      </c>
      <c r="F12" s="20" t="s">
        <v>22</v>
      </c>
      <c r="G12" s="21">
        <v>22.05</v>
      </c>
      <c r="H12" s="22" t="s">
        <v>36</v>
      </c>
      <c r="I12" s="21">
        <v>17.4</v>
      </c>
      <c r="J12" s="35">
        <v>74.4</v>
      </c>
      <c r="K12" s="21">
        <f t="shared" si="0"/>
        <v>29.76</v>
      </c>
      <c r="L12" s="36">
        <f t="shared" si="1"/>
        <v>69.21</v>
      </c>
      <c r="M12" s="37">
        <v>8</v>
      </c>
      <c r="N12" s="38" t="s">
        <v>24</v>
      </c>
    </row>
    <row r="13" ht="21" customHeight="1" spans="1:14">
      <c r="A13" s="16" t="s">
        <v>63</v>
      </c>
      <c r="B13" s="17" t="s">
        <v>64</v>
      </c>
      <c r="C13" s="18" t="s">
        <v>19</v>
      </c>
      <c r="D13" s="19" t="s">
        <v>65</v>
      </c>
      <c r="E13" s="20" t="s">
        <v>21</v>
      </c>
      <c r="F13" s="20" t="s">
        <v>41</v>
      </c>
      <c r="G13" s="21">
        <v>25.5</v>
      </c>
      <c r="H13" s="22" t="s">
        <v>66</v>
      </c>
      <c r="I13" s="21">
        <v>14.4</v>
      </c>
      <c r="J13" s="35">
        <v>70.6</v>
      </c>
      <c r="K13" s="21">
        <f t="shared" si="0"/>
        <v>28.24</v>
      </c>
      <c r="L13" s="36">
        <f t="shared" si="1"/>
        <v>68.14</v>
      </c>
      <c r="M13" s="37">
        <v>9</v>
      </c>
      <c r="N13" s="38" t="s">
        <v>24</v>
      </c>
    </row>
    <row r="14" ht="21" customHeight="1" spans="1:14">
      <c r="A14" s="16" t="s">
        <v>67</v>
      </c>
      <c r="B14" s="17" t="s">
        <v>68</v>
      </c>
      <c r="C14" s="18" t="s">
        <v>19</v>
      </c>
      <c r="D14" s="19" t="s">
        <v>69</v>
      </c>
      <c r="E14" s="20" t="s">
        <v>51</v>
      </c>
      <c r="F14" s="20" t="s">
        <v>70</v>
      </c>
      <c r="G14" s="21">
        <v>19.05</v>
      </c>
      <c r="H14" s="22" t="s">
        <v>71</v>
      </c>
      <c r="I14" s="21">
        <v>17.7</v>
      </c>
      <c r="J14" s="35">
        <v>74.8</v>
      </c>
      <c r="K14" s="21">
        <f t="shared" si="0"/>
        <v>29.92</v>
      </c>
      <c r="L14" s="36">
        <f t="shared" si="1"/>
        <v>66.67</v>
      </c>
      <c r="M14" s="37">
        <v>10</v>
      </c>
      <c r="N14" s="40" t="s">
        <v>72</v>
      </c>
    </row>
    <row r="15" ht="21" customHeight="1" spans="1:14">
      <c r="A15" s="16" t="s">
        <v>73</v>
      </c>
      <c r="B15" s="17" t="s">
        <v>74</v>
      </c>
      <c r="C15" s="18" t="s">
        <v>19</v>
      </c>
      <c r="D15" s="19" t="s">
        <v>75</v>
      </c>
      <c r="E15" s="20" t="s">
        <v>76</v>
      </c>
      <c r="F15" s="20" t="s">
        <v>77</v>
      </c>
      <c r="G15" s="21">
        <v>16.05</v>
      </c>
      <c r="H15" s="22" t="s">
        <v>78</v>
      </c>
      <c r="I15" s="21">
        <v>19.2</v>
      </c>
      <c r="J15" s="35">
        <v>78.2</v>
      </c>
      <c r="K15" s="21">
        <f t="shared" si="0"/>
        <v>31.28</v>
      </c>
      <c r="L15" s="36">
        <f t="shared" si="1"/>
        <v>66.53</v>
      </c>
      <c r="M15" s="37">
        <v>11</v>
      </c>
      <c r="N15" s="40" t="s">
        <v>72</v>
      </c>
    </row>
    <row r="16" ht="21" customHeight="1" spans="1:14">
      <c r="A16" s="16" t="s">
        <v>79</v>
      </c>
      <c r="B16" s="17" t="s">
        <v>80</v>
      </c>
      <c r="C16" s="18" t="s">
        <v>19</v>
      </c>
      <c r="D16" s="19" t="s">
        <v>81</v>
      </c>
      <c r="E16" s="20" t="s">
        <v>62</v>
      </c>
      <c r="F16" s="20" t="s">
        <v>82</v>
      </c>
      <c r="G16" s="21">
        <v>18.15</v>
      </c>
      <c r="H16" s="22" t="s">
        <v>47</v>
      </c>
      <c r="I16" s="21">
        <v>18.3</v>
      </c>
      <c r="J16" s="35">
        <v>73</v>
      </c>
      <c r="K16" s="21">
        <f t="shared" si="0"/>
        <v>29.2</v>
      </c>
      <c r="L16" s="36">
        <f t="shared" si="1"/>
        <v>65.65</v>
      </c>
      <c r="M16" s="37">
        <v>12</v>
      </c>
      <c r="N16" s="40" t="s">
        <v>72</v>
      </c>
    </row>
    <row r="17" ht="21" customHeight="1" spans="1:14">
      <c r="A17" s="16" t="s">
        <v>83</v>
      </c>
      <c r="B17" s="17" t="s">
        <v>84</v>
      </c>
      <c r="C17" s="18" t="s">
        <v>19</v>
      </c>
      <c r="D17" s="19" t="s">
        <v>85</v>
      </c>
      <c r="E17" s="20" t="s">
        <v>86</v>
      </c>
      <c r="F17" s="20" t="s">
        <v>87</v>
      </c>
      <c r="G17" s="21">
        <v>16.2</v>
      </c>
      <c r="H17" s="22" t="s">
        <v>36</v>
      </c>
      <c r="I17" s="21">
        <v>17.4</v>
      </c>
      <c r="J17" s="35">
        <v>74.4</v>
      </c>
      <c r="K17" s="21">
        <f t="shared" si="0"/>
        <v>29.76</v>
      </c>
      <c r="L17" s="36">
        <f t="shared" si="1"/>
        <v>63.36</v>
      </c>
      <c r="M17" s="37">
        <v>13</v>
      </c>
      <c r="N17" s="40" t="s">
        <v>72</v>
      </c>
    </row>
    <row r="18" ht="21" customHeight="1" spans="1:14">
      <c r="A18" s="16" t="s">
        <v>88</v>
      </c>
      <c r="B18" s="17" t="s">
        <v>89</v>
      </c>
      <c r="C18" s="18" t="s">
        <v>19</v>
      </c>
      <c r="D18" s="19" t="s">
        <v>90</v>
      </c>
      <c r="E18" s="20" t="s">
        <v>91</v>
      </c>
      <c r="F18" s="20" t="s">
        <v>92</v>
      </c>
      <c r="G18" s="21">
        <v>12.9</v>
      </c>
      <c r="H18" s="22" t="s">
        <v>71</v>
      </c>
      <c r="I18" s="21">
        <v>17.7</v>
      </c>
      <c r="J18" s="35">
        <v>71.4</v>
      </c>
      <c r="K18" s="21">
        <f t="shared" si="0"/>
        <v>28.56</v>
      </c>
      <c r="L18" s="36">
        <f t="shared" si="1"/>
        <v>59.16</v>
      </c>
      <c r="M18" s="37">
        <v>14</v>
      </c>
      <c r="N18" s="40" t="s">
        <v>72</v>
      </c>
    </row>
    <row r="19" ht="21" customHeight="1" spans="1:14">
      <c r="A19" s="16" t="s">
        <v>93</v>
      </c>
      <c r="B19" s="17" t="s">
        <v>94</v>
      </c>
      <c r="C19" s="18" t="s">
        <v>19</v>
      </c>
      <c r="D19" s="19" t="s">
        <v>95</v>
      </c>
      <c r="E19" s="20" t="s">
        <v>45</v>
      </c>
      <c r="F19" s="20" t="s">
        <v>96</v>
      </c>
      <c r="G19" s="21">
        <v>22.5</v>
      </c>
      <c r="H19" s="22" t="s">
        <v>97</v>
      </c>
      <c r="I19" s="21">
        <v>14.1</v>
      </c>
      <c r="J19" s="35">
        <v>52</v>
      </c>
      <c r="K19" s="21">
        <f t="shared" si="0"/>
        <v>20.8</v>
      </c>
      <c r="L19" s="36">
        <f t="shared" si="1"/>
        <v>57.4</v>
      </c>
      <c r="M19" s="37">
        <v>15</v>
      </c>
      <c r="N19" s="40" t="s">
        <v>72</v>
      </c>
    </row>
    <row r="20" ht="21" customHeight="1" spans="1:14">
      <c r="A20" s="16" t="s">
        <v>98</v>
      </c>
      <c r="B20" s="17" t="s">
        <v>99</v>
      </c>
      <c r="C20" s="18" t="s">
        <v>19</v>
      </c>
      <c r="D20" s="19" t="s">
        <v>100</v>
      </c>
      <c r="E20" s="20" t="s">
        <v>21</v>
      </c>
      <c r="F20" s="20" t="s">
        <v>101</v>
      </c>
      <c r="G20" s="21">
        <v>22.05</v>
      </c>
      <c r="H20" s="22" t="s">
        <v>102</v>
      </c>
      <c r="I20" s="21">
        <v>12.9</v>
      </c>
      <c r="J20" s="35">
        <v>52.6</v>
      </c>
      <c r="K20" s="21">
        <f t="shared" si="0"/>
        <v>21.04</v>
      </c>
      <c r="L20" s="36">
        <f t="shared" si="1"/>
        <v>55.99</v>
      </c>
      <c r="M20" s="37">
        <v>16</v>
      </c>
      <c r="N20" s="40" t="s">
        <v>72</v>
      </c>
    </row>
    <row r="21" ht="21" customHeight="1" spans="1:14">
      <c r="A21" s="16" t="s">
        <v>103</v>
      </c>
      <c r="B21" s="17" t="s">
        <v>104</v>
      </c>
      <c r="C21" s="18" t="s">
        <v>19</v>
      </c>
      <c r="D21" s="19" t="s">
        <v>105</v>
      </c>
      <c r="E21" s="20" t="s">
        <v>45</v>
      </c>
      <c r="F21" s="20" t="s">
        <v>106</v>
      </c>
      <c r="G21" s="21">
        <v>10.65</v>
      </c>
      <c r="H21" s="22" t="s">
        <v>107</v>
      </c>
      <c r="I21" s="21">
        <v>15</v>
      </c>
      <c r="J21" s="35">
        <v>69.8</v>
      </c>
      <c r="K21" s="21">
        <f t="shared" si="0"/>
        <v>27.92</v>
      </c>
      <c r="L21" s="36">
        <f t="shared" si="1"/>
        <v>53.57</v>
      </c>
      <c r="M21" s="37">
        <v>17</v>
      </c>
      <c r="N21" s="40" t="s">
        <v>72</v>
      </c>
    </row>
    <row r="22" ht="21" customHeight="1" spans="1:14">
      <c r="A22" s="16" t="s">
        <v>108</v>
      </c>
      <c r="B22" s="17" t="s">
        <v>109</v>
      </c>
      <c r="C22" s="18" t="s">
        <v>19</v>
      </c>
      <c r="D22" s="19" t="s">
        <v>110</v>
      </c>
      <c r="E22" s="20" t="s">
        <v>111</v>
      </c>
      <c r="F22" s="20" t="s">
        <v>112</v>
      </c>
      <c r="G22" s="21">
        <v>8.7</v>
      </c>
      <c r="H22" s="22" t="s">
        <v>66</v>
      </c>
      <c r="I22" s="21">
        <v>14.4</v>
      </c>
      <c r="J22" s="35">
        <v>69.4</v>
      </c>
      <c r="K22" s="21">
        <f t="shared" si="0"/>
        <v>27.76</v>
      </c>
      <c r="L22" s="36">
        <f t="shared" si="1"/>
        <v>50.86</v>
      </c>
      <c r="M22" s="37">
        <v>18</v>
      </c>
      <c r="N22" s="40" t="s">
        <v>72</v>
      </c>
    </row>
    <row r="23" ht="21" customHeight="1" spans="1:14">
      <c r="A23" s="16" t="s">
        <v>113</v>
      </c>
      <c r="B23" s="17" t="s">
        <v>114</v>
      </c>
      <c r="C23" s="18" t="s">
        <v>19</v>
      </c>
      <c r="D23" s="19" t="s">
        <v>115</v>
      </c>
      <c r="E23" s="20" t="s">
        <v>56</v>
      </c>
      <c r="F23" s="20" t="s">
        <v>116</v>
      </c>
      <c r="G23" s="21">
        <v>11.25</v>
      </c>
      <c r="H23" s="22" t="s">
        <v>117</v>
      </c>
      <c r="I23" s="21">
        <v>15.3</v>
      </c>
      <c r="J23" s="35">
        <v>49.4</v>
      </c>
      <c r="K23" s="21">
        <f t="shared" ref="K23:K27" si="2">J23*0.4</f>
        <v>19.76</v>
      </c>
      <c r="L23" s="36">
        <f t="shared" ref="L21:L27" si="3">G23+I23+K23</f>
        <v>46.31</v>
      </c>
      <c r="M23" s="37">
        <v>19</v>
      </c>
      <c r="N23" s="40" t="s">
        <v>72</v>
      </c>
    </row>
    <row r="24" ht="21" customHeight="1" spans="1:14">
      <c r="A24" s="16" t="s">
        <v>118</v>
      </c>
      <c r="B24" s="17" t="s">
        <v>119</v>
      </c>
      <c r="C24" s="18" t="s">
        <v>19</v>
      </c>
      <c r="D24" s="19" t="s">
        <v>120</v>
      </c>
      <c r="E24" s="20" t="s">
        <v>121</v>
      </c>
      <c r="F24" s="20" t="s">
        <v>122</v>
      </c>
      <c r="G24" s="21">
        <v>18.15</v>
      </c>
      <c r="H24" s="22" t="s">
        <v>78</v>
      </c>
      <c r="I24" s="21">
        <v>19.2</v>
      </c>
      <c r="J24" s="41" t="s">
        <v>123</v>
      </c>
      <c r="K24" s="21"/>
      <c r="L24" s="36">
        <f t="shared" si="3"/>
        <v>37.35</v>
      </c>
      <c r="M24" s="37">
        <v>20</v>
      </c>
      <c r="N24" s="40" t="s">
        <v>72</v>
      </c>
    </row>
    <row r="25" ht="21" customHeight="1" spans="1:14">
      <c r="A25" s="16" t="s">
        <v>124</v>
      </c>
      <c r="B25" s="17" t="s">
        <v>125</v>
      </c>
      <c r="C25" s="18" t="s">
        <v>19</v>
      </c>
      <c r="D25" s="19" t="s">
        <v>126</v>
      </c>
      <c r="E25" s="20" t="s">
        <v>127</v>
      </c>
      <c r="F25" s="20" t="s">
        <v>128</v>
      </c>
      <c r="G25" s="21">
        <v>15.45</v>
      </c>
      <c r="H25" s="22" t="s">
        <v>66</v>
      </c>
      <c r="I25" s="21">
        <v>14.4</v>
      </c>
      <c r="J25" s="41" t="s">
        <v>123</v>
      </c>
      <c r="K25" s="21"/>
      <c r="L25" s="36">
        <f t="shared" si="3"/>
        <v>29.85</v>
      </c>
      <c r="M25" s="37">
        <v>21</v>
      </c>
      <c r="N25" s="40" t="s">
        <v>72</v>
      </c>
    </row>
    <row r="26" ht="21" customHeight="1" spans="1:14">
      <c r="A26" s="16" t="s">
        <v>17</v>
      </c>
      <c r="B26" s="17" t="s">
        <v>129</v>
      </c>
      <c r="C26" s="18" t="s">
        <v>130</v>
      </c>
      <c r="D26" s="19" t="s">
        <v>131</v>
      </c>
      <c r="E26" s="20" t="s">
        <v>132</v>
      </c>
      <c r="F26" s="20" t="s">
        <v>133</v>
      </c>
      <c r="G26" s="21">
        <v>15</v>
      </c>
      <c r="H26" s="23">
        <v>56</v>
      </c>
      <c r="I26" s="21">
        <v>16.8</v>
      </c>
      <c r="J26" s="42">
        <v>84.4</v>
      </c>
      <c r="K26" s="21">
        <f t="shared" si="2"/>
        <v>33.76</v>
      </c>
      <c r="L26" s="36">
        <f t="shared" si="3"/>
        <v>65.56</v>
      </c>
      <c r="M26" s="43">
        <v>1</v>
      </c>
      <c r="N26" s="38" t="s">
        <v>24</v>
      </c>
    </row>
    <row r="27" ht="21" customHeight="1" spans="1:14">
      <c r="A27" s="16" t="s">
        <v>25</v>
      </c>
      <c r="B27" s="17" t="s">
        <v>134</v>
      </c>
      <c r="C27" s="18" t="s">
        <v>130</v>
      </c>
      <c r="D27" s="19" t="s">
        <v>135</v>
      </c>
      <c r="E27" s="20" t="s">
        <v>136</v>
      </c>
      <c r="F27" s="20" t="s">
        <v>137</v>
      </c>
      <c r="G27" s="21">
        <v>10.5</v>
      </c>
      <c r="H27" s="23">
        <v>61</v>
      </c>
      <c r="I27" s="21">
        <v>18.3</v>
      </c>
      <c r="J27" s="42">
        <v>82.8</v>
      </c>
      <c r="K27" s="21">
        <f t="shared" si="2"/>
        <v>33.12</v>
      </c>
      <c r="L27" s="36">
        <f t="shared" si="3"/>
        <v>61.92</v>
      </c>
      <c r="M27" s="43">
        <v>2</v>
      </c>
      <c r="N27" s="40" t="s">
        <v>72</v>
      </c>
    </row>
    <row r="28" ht="14.25" spans="5:5">
      <c r="E28" s="24"/>
    </row>
  </sheetData>
  <autoFilter ref="A3:N27">
    <sortState ref="A3:N27">
      <sortCondition ref="L3" descending="1"/>
    </sortState>
  </autoFilter>
  <mergeCells count="12">
    <mergeCell ref="A1:B1"/>
    <mergeCell ref="A2:N2"/>
    <mergeCell ref="E3:G3"/>
    <mergeCell ref="H3:I3"/>
    <mergeCell ref="J3:K3"/>
    <mergeCell ref="A3:A4"/>
    <mergeCell ref="B3:B4"/>
    <mergeCell ref="C3:C4"/>
    <mergeCell ref="D3:D4"/>
    <mergeCell ref="L3:L4"/>
    <mergeCell ref="M3:M4"/>
    <mergeCell ref="N3:N4"/>
  </mergeCells>
  <pageMargins left="0.235416666666667" right="0.196527777777778" top="0.507638888888889" bottom="0.668055555555556" header="0.507638888888889" footer="0.432638888888889"/>
  <pageSetup paperSize="9" scale="7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wjlee</dc:creator>
  <cp:lastModifiedBy>Administrator</cp:lastModifiedBy>
  <cp:revision>1</cp:revision>
  <dcterms:created xsi:type="dcterms:W3CDTF">2014-04-13T15:12:00Z</dcterms:created>
  <cp:lastPrinted>2017-02-16T08:11:00Z</cp:lastPrinted>
  <dcterms:modified xsi:type="dcterms:W3CDTF">2017-03-03T07:07:11Z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