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<sst xmlns="http://schemas.openxmlformats.org/spreadsheetml/2006/main" count="87">
  <si>
    <t>岑巩县思州旅游文化开发投资有限责任公司2017年员工招聘考试综合成绩总排名及入围体检考生名单</t>
  </si>
  <si>
    <t>序号</t>
  </si>
  <si>
    <t>姓名</t>
  </si>
  <si>
    <t>报考岗位代码</t>
  </si>
  <si>
    <t>笔试准考证号</t>
  </si>
  <si>
    <t>笔试成绩</t>
  </si>
  <si>
    <t>加分项</t>
  </si>
  <si>
    <t>加分</t>
  </si>
  <si>
    <t>笔试总成绩</t>
  </si>
  <si>
    <t>笔试总成绩折算50%</t>
  </si>
  <si>
    <t>笔试总成绩排名</t>
  </si>
  <si>
    <t>入围面试情况</t>
  </si>
  <si>
    <t>面试成绩</t>
  </si>
  <si>
    <t>面试成绩折算50%</t>
  </si>
  <si>
    <t>总成绩</t>
  </si>
  <si>
    <t>总排名</t>
  </si>
  <si>
    <t>入围体检情况</t>
  </si>
  <si>
    <t>备注</t>
  </si>
  <si>
    <t>陈爱平</t>
  </si>
  <si>
    <t>01</t>
  </si>
  <si>
    <t>20170225001</t>
  </si>
  <si>
    <t>水尾户籍、景区建设征拆户</t>
  </si>
  <si>
    <t>入围面试</t>
  </si>
  <si>
    <t>入围</t>
  </si>
  <si>
    <t>李  莉</t>
  </si>
  <si>
    <t>20170225002</t>
  </si>
  <si>
    <t>缺考</t>
  </si>
  <si>
    <t>黄  普</t>
  </si>
  <si>
    <t>20170225003</t>
  </si>
  <si>
    <t>张  玄</t>
  </si>
  <si>
    <t>20170225004</t>
  </si>
  <si>
    <t>刘  峰</t>
  </si>
  <si>
    <t>20170225005</t>
  </si>
  <si>
    <t>陈千桂</t>
  </si>
  <si>
    <t>20170225006</t>
  </si>
  <si>
    <t>李若冰</t>
  </si>
  <si>
    <t>20170225007</t>
  </si>
  <si>
    <t>陈现菊</t>
  </si>
  <si>
    <t>20170225008</t>
  </si>
  <si>
    <t>黄  潇</t>
  </si>
  <si>
    <t>20170225009</t>
  </si>
  <si>
    <t>王  荣</t>
  </si>
  <si>
    <t>20170225010</t>
  </si>
  <si>
    <t>段渝婷</t>
  </si>
  <si>
    <t>20170225011</t>
  </si>
  <si>
    <t>面试成绩未达60分，取消下一环节资格</t>
  </si>
  <si>
    <t>刘玉莲</t>
  </si>
  <si>
    <t>20170225013</t>
  </si>
  <si>
    <t>景区建设征拆户</t>
  </si>
  <si>
    <t>吴兴定</t>
  </si>
  <si>
    <t>02</t>
  </si>
  <si>
    <t>20170225014</t>
  </si>
  <si>
    <t>黄俊玉</t>
  </si>
  <si>
    <t>20170225015</t>
  </si>
  <si>
    <t>刘闻勇</t>
  </si>
  <si>
    <t>03</t>
  </si>
  <si>
    <t>20170225016</t>
  </si>
  <si>
    <t>黄座政</t>
  </si>
  <si>
    <t>20170225017</t>
  </si>
  <si>
    <t>黄秀涛</t>
  </si>
  <si>
    <t>20170225019</t>
  </si>
  <si>
    <t>水尾户籍、机修焊钳工证</t>
  </si>
  <si>
    <t>黄俊胜</t>
  </si>
  <si>
    <t>20170225020</t>
  </si>
  <si>
    <t>水尾户籍、景区建设征拆户、精准扶贫建档立卡户</t>
  </si>
  <si>
    <t>黄  城</t>
  </si>
  <si>
    <t>20170225022</t>
  </si>
  <si>
    <t>黄治文</t>
  </si>
  <si>
    <t>20170225023</t>
  </si>
  <si>
    <t>黄俊远</t>
  </si>
  <si>
    <t>20170225024</t>
  </si>
  <si>
    <t>黄秀才</t>
  </si>
  <si>
    <t>20170225025</t>
  </si>
  <si>
    <t>水尾户籍、景区建设征拆户、电工证</t>
  </si>
  <si>
    <t>黄有华</t>
  </si>
  <si>
    <t>20170225026</t>
  </si>
  <si>
    <t>尚先宇</t>
  </si>
  <si>
    <t>20170225028</t>
  </si>
  <si>
    <t>水尾户籍</t>
  </si>
  <si>
    <t>胡德猛</t>
  </si>
  <si>
    <t>04</t>
  </si>
  <si>
    <t>20170225030</t>
  </si>
  <si>
    <t>王绍书</t>
  </si>
  <si>
    <t>20170225031</t>
  </si>
  <si>
    <t>黄俊文</t>
  </si>
  <si>
    <t>06</t>
  </si>
  <si>
    <t>20170225032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</si>
</sst>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9"/>
  <sheetViews>
    <sheetView tabSelected="1" zoomScale="140" zoomScaleNormal="140" workbookViewId="0">
      <selection activeCell="K6" sqref="K6"/>
    </sheetView>
  </sheetViews>
  <sheetFormatPr defaultColWidth="14.375" defaultRowHeight="13.5"/>
  <cols>
    <col min="1" max="1" width="2.85" style="3" customWidth="1"/>
    <col min="2" max="2" width="6.86666666666667" style="3" customWidth="1"/>
    <col min="3" max="3" width="4.90833333333333" style="3" customWidth="1"/>
    <col min="4" max="4" width="13.3916666666667" style="3" customWidth="1"/>
    <col min="5" max="5" width="4.1" style="3" customWidth="1"/>
    <col min="6" max="6" width="12.225" style="3" customWidth="1"/>
    <col min="7" max="7" width="3.925" style="3" customWidth="1"/>
    <col min="8" max="11" width="8.5" style="3" customWidth="1"/>
    <col min="12" max="12" width="7.76666666666667" style="4" customWidth="1"/>
    <col min="13" max="13" width="7.58333333333333" style="4" customWidth="1"/>
    <col min="14" max="14" width="6.68333333333333" style="4" customWidth="1"/>
    <col min="15" max="15" width="3.65" style="5" customWidth="1"/>
    <col min="16" max="16" width="8.5" style="5" customWidth="1"/>
    <col min="17" max="17" width="12.9416666666667" style="3" customWidth="1"/>
    <col min="18" max="16383" width="14.375" style="3" customWidth="1"/>
    <col min="16384" max="16384" width="14.375" style="3"/>
  </cols>
  <sheetData>
    <row r="1" ht="53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2"/>
      <c r="M1" s="12"/>
      <c r="N1" s="12"/>
      <c r="O1" s="13"/>
      <c r="P1" s="13"/>
      <c r="Q1" s="6"/>
    </row>
    <row r="2" s="1" customFormat="1" ht="51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5" t="s">
        <v>16</v>
      </c>
      <c r="Q2" s="7" t="s">
        <v>17</v>
      </c>
      <c r="R2" s="18"/>
      <c r="S2" s="18"/>
      <c r="T2" s="18"/>
    </row>
    <row r="3" ht="24" spans="1:20">
      <c r="A3" s="8">
        <v>1</v>
      </c>
      <c r="B3" s="9" t="s">
        <v>18</v>
      </c>
      <c r="C3" s="10" t="s">
        <v>19</v>
      </c>
      <c r="D3" s="10" t="s">
        <v>20</v>
      </c>
      <c r="E3" s="8">
        <v>67</v>
      </c>
      <c r="F3" s="8" t="s">
        <v>21</v>
      </c>
      <c r="G3" s="8">
        <v>3</v>
      </c>
      <c r="H3" s="8">
        <f t="shared" ref="H3:H20" si="0">E3+G3</f>
        <v>70</v>
      </c>
      <c r="I3" s="8">
        <f t="shared" ref="I3:I13" si="1">H3/2</f>
        <v>35</v>
      </c>
      <c r="J3" s="8">
        <v>3</v>
      </c>
      <c r="K3" s="8" t="s">
        <v>22</v>
      </c>
      <c r="L3" s="16">
        <v>71.6</v>
      </c>
      <c r="M3" s="16">
        <f>L3/2</f>
        <v>35.8</v>
      </c>
      <c r="N3" s="16">
        <f>I3+M3</f>
        <v>70.8</v>
      </c>
      <c r="O3" s="17">
        <v>4</v>
      </c>
      <c r="P3" s="17" t="s">
        <v>23</v>
      </c>
      <c r="Q3" s="8"/>
      <c r="R3" s="19"/>
      <c r="S3" s="19"/>
      <c r="T3" s="19"/>
    </row>
    <row r="4" ht="23" customHeight="1" spans="1:20">
      <c r="A4" s="8">
        <v>2</v>
      </c>
      <c r="B4" s="9" t="s">
        <v>24</v>
      </c>
      <c r="C4" s="10" t="s">
        <v>19</v>
      </c>
      <c r="D4" s="10" t="s">
        <v>25</v>
      </c>
      <c r="E4" s="8">
        <v>59</v>
      </c>
      <c r="F4" s="8"/>
      <c r="G4" s="8"/>
      <c r="H4" s="8">
        <f t="shared" si="0"/>
        <v>59</v>
      </c>
      <c r="I4" s="8">
        <f t="shared" si="1"/>
        <v>29.5</v>
      </c>
      <c r="J4" s="8">
        <v>8</v>
      </c>
      <c r="K4" s="8" t="s">
        <v>22</v>
      </c>
      <c r="L4" s="16" t="s">
        <v>26</v>
      </c>
      <c r="M4" s="16"/>
      <c r="N4" s="16"/>
      <c r="O4" s="17"/>
      <c r="P4" s="17"/>
      <c r="Q4" s="8"/>
      <c r="R4" s="19"/>
      <c r="S4" s="19"/>
      <c r="T4" s="19"/>
    </row>
    <row r="5" ht="24" spans="1:20">
      <c r="A5" s="8">
        <v>3</v>
      </c>
      <c r="B5" s="9" t="s">
        <v>27</v>
      </c>
      <c r="C5" s="10" t="s">
        <v>19</v>
      </c>
      <c r="D5" s="10" t="s">
        <v>28</v>
      </c>
      <c r="E5" s="8">
        <v>54</v>
      </c>
      <c r="F5" s="8" t="s">
        <v>21</v>
      </c>
      <c r="G5" s="8">
        <v>3</v>
      </c>
      <c r="H5" s="8">
        <f t="shared" si="0"/>
        <v>57</v>
      </c>
      <c r="I5" s="8">
        <f t="shared" si="1"/>
        <v>28.5</v>
      </c>
      <c r="J5" s="8">
        <v>10</v>
      </c>
      <c r="K5" s="8" t="s">
        <v>22</v>
      </c>
      <c r="L5" s="16" t="s">
        <v>26</v>
      </c>
      <c r="M5" s="16"/>
      <c r="N5" s="16"/>
      <c r="O5" s="17"/>
      <c r="P5" s="17"/>
      <c r="Q5" s="8"/>
      <c r="R5" s="19"/>
      <c r="S5" s="19"/>
      <c r="T5" s="19"/>
    </row>
    <row r="6" ht="24" spans="1:20">
      <c r="A6" s="8">
        <v>4</v>
      </c>
      <c r="B6" s="9" t="s">
        <v>29</v>
      </c>
      <c r="C6" s="10" t="s">
        <v>19</v>
      </c>
      <c r="D6" s="10" t="s">
        <v>30</v>
      </c>
      <c r="E6" s="8">
        <v>61</v>
      </c>
      <c r="F6" s="8" t="s">
        <v>21</v>
      </c>
      <c r="G6" s="8">
        <v>3</v>
      </c>
      <c r="H6" s="8">
        <f t="shared" si="0"/>
        <v>64</v>
      </c>
      <c r="I6" s="8">
        <f t="shared" si="1"/>
        <v>32</v>
      </c>
      <c r="J6" s="8">
        <v>6</v>
      </c>
      <c r="K6" s="8" t="s">
        <v>22</v>
      </c>
      <c r="L6" s="16">
        <v>64.8</v>
      </c>
      <c r="M6" s="16">
        <f t="shared" ref="M4:M29" si="2">L6/2</f>
        <v>32.4</v>
      </c>
      <c r="N6" s="16">
        <f t="shared" ref="N4:N29" si="3">I6+M6</f>
        <v>64.4</v>
      </c>
      <c r="O6" s="17">
        <v>8</v>
      </c>
      <c r="P6" s="17"/>
      <c r="Q6" s="8"/>
      <c r="R6" s="19"/>
      <c r="S6" s="19"/>
      <c r="T6" s="19"/>
    </row>
    <row r="7" ht="19" customHeight="1" spans="1:20">
      <c r="A7" s="8">
        <v>5</v>
      </c>
      <c r="B7" s="9" t="s">
        <v>31</v>
      </c>
      <c r="C7" s="10" t="s">
        <v>19</v>
      </c>
      <c r="D7" s="10" t="s">
        <v>32</v>
      </c>
      <c r="E7" s="8">
        <v>80</v>
      </c>
      <c r="F7" s="8"/>
      <c r="G7" s="8"/>
      <c r="H7" s="8">
        <f t="shared" si="0"/>
        <v>80</v>
      </c>
      <c r="I7" s="8">
        <f t="shared" si="1"/>
        <v>40</v>
      </c>
      <c r="J7" s="8">
        <v>1</v>
      </c>
      <c r="K7" s="8" t="s">
        <v>22</v>
      </c>
      <c r="L7" s="16">
        <v>89.2</v>
      </c>
      <c r="M7" s="16">
        <f t="shared" si="2"/>
        <v>44.6</v>
      </c>
      <c r="N7" s="16">
        <f t="shared" si="3"/>
        <v>84.6</v>
      </c>
      <c r="O7" s="17">
        <v>1</v>
      </c>
      <c r="P7" s="17" t="s">
        <v>23</v>
      </c>
      <c r="Q7" s="8"/>
      <c r="R7" s="19"/>
      <c r="S7" s="19"/>
      <c r="T7" s="19"/>
    </row>
    <row r="8" ht="24" spans="1:20">
      <c r="A8" s="8">
        <v>6</v>
      </c>
      <c r="B8" s="9" t="s">
        <v>33</v>
      </c>
      <c r="C8" s="10" t="s">
        <v>19</v>
      </c>
      <c r="D8" s="10" t="s">
        <v>34</v>
      </c>
      <c r="E8" s="8">
        <v>64</v>
      </c>
      <c r="F8" s="8" t="s">
        <v>21</v>
      </c>
      <c r="G8" s="8">
        <v>3</v>
      </c>
      <c r="H8" s="8">
        <f t="shared" si="0"/>
        <v>67</v>
      </c>
      <c r="I8" s="8">
        <f t="shared" si="1"/>
        <v>33.5</v>
      </c>
      <c r="J8" s="8">
        <v>4</v>
      </c>
      <c r="K8" s="8" t="s">
        <v>22</v>
      </c>
      <c r="L8" s="16">
        <v>89.4</v>
      </c>
      <c r="M8" s="16">
        <f t="shared" si="2"/>
        <v>44.7</v>
      </c>
      <c r="N8" s="16">
        <f t="shared" si="3"/>
        <v>78.2</v>
      </c>
      <c r="O8" s="17">
        <v>2</v>
      </c>
      <c r="P8" s="17" t="s">
        <v>23</v>
      </c>
      <c r="Q8" s="8"/>
      <c r="R8" s="19"/>
      <c r="S8" s="19"/>
      <c r="T8" s="19"/>
    </row>
    <row r="9" ht="24" spans="1:20">
      <c r="A9" s="8">
        <v>7</v>
      </c>
      <c r="B9" s="9" t="s">
        <v>35</v>
      </c>
      <c r="C9" s="10" t="s">
        <v>19</v>
      </c>
      <c r="D9" s="10" t="s">
        <v>36</v>
      </c>
      <c r="E9" s="8">
        <v>56</v>
      </c>
      <c r="F9" s="8" t="s">
        <v>21</v>
      </c>
      <c r="G9" s="8">
        <v>3</v>
      </c>
      <c r="H9" s="8">
        <f t="shared" si="0"/>
        <v>59</v>
      </c>
      <c r="I9" s="8">
        <f t="shared" si="1"/>
        <v>29.5</v>
      </c>
      <c r="J9" s="8">
        <v>8</v>
      </c>
      <c r="K9" s="8" t="s">
        <v>22</v>
      </c>
      <c r="L9" s="16">
        <v>75</v>
      </c>
      <c r="M9" s="16">
        <f t="shared" si="2"/>
        <v>37.5</v>
      </c>
      <c r="N9" s="16">
        <f t="shared" si="3"/>
        <v>67</v>
      </c>
      <c r="O9" s="17">
        <v>6</v>
      </c>
      <c r="P9" s="17"/>
      <c r="Q9" s="8"/>
      <c r="R9" s="19"/>
      <c r="S9" s="19"/>
      <c r="T9" s="19"/>
    </row>
    <row r="10" ht="24" spans="1:20">
      <c r="A10" s="8">
        <v>8</v>
      </c>
      <c r="B10" s="9" t="s">
        <v>37</v>
      </c>
      <c r="C10" s="10" t="s">
        <v>19</v>
      </c>
      <c r="D10" s="10" t="s">
        <v>38</v>
      </c>
      <c r="E10" s="8">
        <v>55</v>
      </c>
      <c r="F10" s="8" t="s">
        <v>21</v>
      </c>
      <c r="G10" s="8">
        <v>3</v>
      </c>
      <c r="H10" s="8">
        <f t="shared" si="0"/>
        <v>58</v>
      </c>
      <c r="I10" s="8">
        <f t="shared" si="1"/>
        <v>29</v>
      </c>
      <c r="J10" s="8">
        <v>9</v>
      </c>
      <c r="K10" s="8" t="s">
        <v>22</v>
      </c>
      <c r="L10" s="16">
        <v>87.6</v>
      </c>
      <c r="M10" s="16">
        <f t="shared" si="2"/>
        <v>43.8</v>
      </c>
      <c r="N10" s="16">
        <f t="shared" si="3"/>
        <v>72.8</v>
      </c>
      <c r="O10" s="17">
        <v>3</v>
      </c>
      <c r="P10" s="17" t="s">
        <v>23</v>
      </c>
      <c r="Q10" s="8"/>
      <c r="R10" s="19"/>
      <c r="S10" s="19"/>
      <c r="T10" s="19"/>
    </row>
    <row r="11" ht="24" spans="1:20">
      <c r="A11" s="8">
        <v>9</v>
      </c>
      <c r="B11" s="9" t="s">
        <v>39</v>
      </c>
      <c r="C11" s="10" t="s">
        <v>19</v>
      </c>
      <c r="D11" s="10" t="s">
        <v>40</v>
      </c>
      <c r="E11" s="8">
        <v>49</v>
      </c>
      <c r="F11" s="8" t="s">
        <v>21</v>
      </c>
      <c r="G11" s="8">
        <v>3</v>
      </c>
      <c r="H11" s="8">
        <f t="shared" si="0"/>
        <v>52</v>
      </c>
      <c r="I11" s="8">
        <f t="shared" si="1"/>
        <v>26</v>
      </c>
      <c r="J11" s="8">
        <v>11</v>
      </c>
      <c r="K11" s="8" t="s">
        <v>22</v>
      </c>
      <c r="L11" s="16">
        <v>69.4</v>
      </c>
      <c r="M11" s="16">
        <f t="shared" si="2"/>
        <v>34.7</v>
      </c>
      <c r="N11" s="16">
        <f t="shared" si="3"/>
        <v>60.7</v>
      </c>
      <c r="O11" s="17">
        <v>9</v>
      </c>
      <c r="P11" s="17"/>
      <c r="Q11" s="8"/>
      <c r="R11" s="19"/>
      <c r="S11" s="19"/>
      <c r="T11" s="19"/>
    </row>
    <row r="12" ht="24" spans="1:20">
      <c r="A12" s="8">
        <v>10</v>
      </c>
      <c r="B12" s="9" t="s">
        <v>41</v>
      </c>
      <c r="C12" s="10" t="s">
        <v>19</v>
      </c>
      <c r="D12" s="10" t="s">
        <v>42</v>
      </c>
      <c r="E12" s="8">
        <v>63</v>
      </c>
      <c r="F12" s="8" t="s">
        <v>21</v>
      </c>
      <c r="G12" s="8">
        <v>3</v>
      </c>
      <c r="H12" s="8">
        <f t="shared" si="0"/>
        <v>66</v>
      </c>
      <c r="I12" s="8">
        <f t="shared" si="1"/>
        <v>33</v>
      </c>
      <c r="J12" s="8">
        <v>5</v>
      </c>
      <c r="K12" s="8" t="s">
        <v>22</v>
      </c>
      <c r="L12" s="16">
        <v>69.4</v>
      </c>
      <c r="M12" s="16">
        <f t="shared" si="2"/>
        <v>34.7</v>
      </c>
      <c r="N12" s="16">
        <f t="shared" si="3"/>
        <v>67.7</v>
      </c>
      <c r="O12" s="17">
        <v>5</v>
      </c>
      <c r="P12" s="17"/>
      <c r="Q12" s="8"/>
      <c r="R12" s="19"/>
      <c r="S12" s="19"/>
      <c r="T12" s="19"/>
    </row>
    <row r="13" ht="41" customHeight="1" spans="1:20">
      <c r="A13" s="8">
        <v>11</v>
      </c>
      <c r="B13" s="9" t="s">
        <v>43</v>
      </c>
      <c r="C13" s="10" t="s">
        <v>19</v>
      </c>
      <c r="D13" s="10" t="s">
        <v>44</v>
      </c>
      <c r="E13" s="8">
        <v>75</v>
      </c>
      <c r="F13" s="8"/>
      <c r="G13" s="8"/>
      <c r="H13" s="8">
        <f t="shared" si="0"/>
        <v>75</v>
      </c>
      <c r="I13" s="8">
        <f t="shared" si="1"/>
        <v>37.5</v>
      </c>
      <c r="J13" s="8">
        <v>2</v>
      </c>
      <c r="K13" s="8" t="s">
        <v>22</v>
      </c>
      <c r="L13" s="16">
        <v>58.9</v>
      </c>
      <c r="M13" s="16"/>
      <c r="N13" s="16"/>
      <c r="O13" s="17"/>
      <c r="P13" s="17"/>
      <c r="Q13" s="8" t="s">
        <v>45</v>
      </c>
      <c r="R13" s="19"/>
      <c r="S13" s="19"/>
      <c r="T13" s="19"/>
    </row>
    <row r="14" ht="23" customHeight="1" spans="1:20">
      <c r="A14" s="8">
        <v>13</v>
      </c>
      <c r="B14" s="9" t="s">
        <v>46</v>
      </c>
      <c r="C14" s="10" t="s">
        <v>19</v>
      </c>
      <c r="D14" s="10" t="s">
        <v>47</v>
      </c>
      <c r="E14" s="8">
        <v>58</v>
      </c>
      <c r="F14" s="8" t="s">
        <v>48</v>
      </c>
      <c r="G14" s="8">
        <v>2</v>
      </c>
      <c r="H14" s="8">
        <f t="shared" si="0"/>
        <v>60</v>
      </c>
      <c r="I14" s="8">
        <f t="shared" ref="I14:I33" si="4">H14/2</f>
        <v>30</v>
      </c>
      <c r="J14" s="8">
        <v>7</v>
      </c>
      <c r="K14" s="8" t="s">
        <v>22</v>
      </c>
      <c r="L14" s="16">
        <v>70</v>
      </c>
      <c r="M14" s="16">
        <f t="shared" si="2"/>
        <v>35</v>
      </c>
      <c r="N14" s="16">
        <f t="shared" si="3"/>
        <v>65</v>
      </c>
      <c r="O14" s="17">
        <v>7</v>
      </c>
      <c r="P14" s="17"/>
      <c r="Q14" s="8"/>
      <c r="R14" s="19"/>
      <c r="S14" s="19"/>
      <c r="T14" s="19"/>
    </row>
    <row r="15" ht="24" spans="1:20">
      <c r="A15" s="8">
        <v>14</v>
      </c>
      <c r="B15" s="9" t="s">
        <v>49</v>
      </c>
      <c r="C15" s="10" t="s">
        <v>50</v>
      </c>
      <c r="D15" s="10" t="s">
        <v>51</v>
      </c>
      <c r="E15" s="8">
        <v>72</v>
      </c>
      <c r="F15" s="8" t="s">
        <v>21</v>
      </c>
      <c r="G15" s="8">
        <v>3</v>
      </c>
      <c r="H15" s="8">
        <f t="shared" si="0"/>
        <v>75</v>
      </c>
      <c r="I15" s="8">
        <f t="shared" si="4"/>
        <v>37.5</v>
      </c>
      <c r="J15" s="8">
        <v>1</v>
      </c>
      <c r="K15" s="8" t="s">
        <v>22</v>
      </c>
      <c r="L15" s="16">
        <v>76.2</v>
      </c>
      <c r="M15" s="16">
        <f t="shared" si="2"/>
        <v>38.1</v>
      </c>
      <c r="N15" s="16">
        <f t="shared" si="3"/>
        <v>75.6</v>
      </c>
      <c r="O15" s="17">
        <v>1</v>
      </c>
      <c r="P15" s="17" t="s">
        <v>23</v>
      </c>
      <c r="Q15" s="8"/>
      <c r="R15" s="19"/>
      <c r="S15" s="19"/>
      <c r="T15" s="19"/>
    </row>
    <row r="16" ht="24" spans="1:20">
      <c r="A16" s="8">
        <v>15</v>
      </c>
      <c r="B16" s="9" t="s">
        <v>52</v>
      </c>
      <c r="C16" s="10" t="s">
        <v>50</v>
      </c>
      <c r="D16" s="10" t="s">
        <v>53</v>
      </c>
      <c r="E16" s="8">
        <v>46</v>
      </c>
      <c r="F16" s="8" t="s">
        <v>21</v>
      </c>
      <c r="G16" s="8">
        <v>3</v>
      </c>
      <c r="H16" s="8">
        <f t="shared" si="0"/>
        <v>49</v>
      </c>
      <c r="I16" s="8">
        <f t="shared" si="4"/>
        <v>24.5</v>
      </c>
      <c r="J16" s="8">
        <v>2</v>
      </c>
      <c r="K16" s="8" t="s">
        <v>22</v>
      </c>
      <c r="L16" s="16">
        <v>62.4</v>
      </c>
      <c r="M16" s="16">
        <f t="shared" si="2"/>
        <v>31.2</v>
      </c>
      <c r="N16" s="16">
        <f t="shared" si="3"/>
        <v>55.7</v>
      </c>
      <c r="O16" s="17">
        <v>2</v>
      </c>
      <c r="P16" s="17" t="s">
        <v>23</v>
      </c>
      <c r="Q16" s="8"/>
      <c r="R16" s="19"/>
      <c r="S16" s="19"/>
      <c r="T16" s="19"/>
    </row>
    <row r="17" spans="1:20">
      <c r="A17" s="8">
        <v>16</v>
      </c>
      <c r="B17" s="9" t="s">
        <v>54</v>
      </c>
      <c r="C17" s="10" t="s">
        <v>55</v>
      </c>
      <c r="D17" s="10" t="s">
        <v>56</v>
      </c>
      <c r="E17" s="8">
        <v>68</v>
      </c>
      <c r="F17" s="8"/>
      <c r="G17" s="8"/>
      <c r="H17" s="8">
        <f t="shared" si="0"/>
        <v>68</v>
      </c>
      <c r="I17" s="8">
        <f t="shared" si="4"/>
        <v>34</v>
      </c>
      <c r="J17" s="8">
        <v>3</v>
      </c>
      <c r="K17" s="8" t="s">
        <v>22</v>
      </c>
      <c r="L17" s="16">
        <v>70.6</v>
      </c>
      <c r="M17" s="16">
        <f t="shared" si="2"/>
        <v>35.3</v>
      </c>
      <c r="N17" s="16">
        <f t="shared" si="3"/>
        <v>69.3</v>
      </c>
      <c r="O17" s="17">
        <v>3</v>
      </c>
      <c r="P17" s="17" t="s">
        <v>23</v>
      </c>
      <c r="Q17" s="8"/>
      <c r="R17" s="19"/>
      <c r="S17" s="19"/>
      <c r="T17" s="19"/>
    </row>
    <row r="18" ht="24" spans="1:20">
      <c r="A18" s="8">
        <v>17</v>
      </c>
      <c r="B18" s="9" t="s">
        <v>57</v>
      </c>
      <c r="C18" s="10" t="s">
        <v>55</v>
      </c>
      <c r="D18" s="10" t="s">
        <v>58</v>
      </c>
      <c r="E18" s="8">
        <v>22</v>
      </c>
      <c r="F18" s="8" t="s">
        <v>21</v>
      </c>
      <c r="G18" s="8"/>
      <c r="H18" s="8">
        <f t="shared" si="0"/>
        <v>22</v>
      </c>
      <c r="I18" s="8">
        <f t="shared" si="4"/>
        <v>11</v>
      </c>
      <c r="J18" s="8">
        <v>9</v>
      </c>
      <c r="K18" s="8" t="s">
        <v>22</v>
      </c>
      <c r="L18" s="16">
        <v>60.6</v>
      </c>
      <c r="M18" s="16">
        <f t="shared" si="2"/>
        <v>30.3</v>
      </c>
      <c r="N18" s="16">
        <f t="shared" si="3"/>
        <v>41.3</v>
      </c>
      <c r="O18" s="17">
        <v>10</v>
      </c>
      <c r="P18" s="17"/>
      <c r="Q18" s="8"/>
      <c r="R18" s="19"/>
      <c r="S18" s="19"/>
      <c r="T18" s="19"/>
    </row>
    <row r="19" ht="24" spans="1:20">
      <c r="A19" s="8">
        <v>19</v>
      </c>
      <c r="B19" s="9" t="s">
        <v>59</v>
      </c>
      <c r="C19" s="10" t="s">
        <v>55</v>
      </c>
      <c r="D19" s="10" t="s">
        <v>60</v>
      </c>
      <c r="E19" s="8">
        <v>56</v>
      </c>
      <c r="F19" s="8" t="s">
        <v>61</v>
      </c>
      <c r="G19" s="8">
        <v>2</v>
      </c>
      <c r="H19" s="8">
        <f t="shared" si="0"/>
        <v>58</v>
      </c>
      <c r="I19" s="8">
        <f t="shared" si="4"/>
        <v>29</v>
      </c>
      <c r="J19" s="8">
        <v>4</v>
      </c>
      <c r="K19" s="8" t="s">
        <v>22</v>
      </c>
      <c r="L19" s="16">
        <v>79.8</v>
      </c>
      <c r="M19" s="16">
        <f t="shared" si="2"/>
        <v>39.9</v>
      </c>
      <c r="N19" s="16">
        <f t="shared" si="3"/>
        <v>68.9</v>
      </c>
      <c r="O19" s="17">
        <v>4</v>
      </c>
      <c r="P19" s="17" t="s">
        <v>23</v>
      </c>
      <c r="Q19" s="8"/>
      <c r="R19" s="19"/>
      <c r="S19" s="19"/>
      <c r="T19" s="19"/>
    </row>
    <row r="20" ht="48" spans="1:20">
      <c r="A20" s="8">
        <v>20</v>
      </c>
      <c r="B20" s="9" t="s">
        <v>62</v>
      </c>
      <c r="C20" s="10" t="s">
        <v>55</v>
      </c>
      <c r="D20" s="10" t="s">
        <v>63</v>
      </c>
      <c r="E20" s="8">
        <v>53</v>
      </c>
      <c r="F20" s="8" t="s">
        <v>64</v>
      </c>
      <c r="G20" s="8">
        <v>5</v>
      </c>
      <c r="H20" s="8">
        <f t="shared" si="0"/>
        <v>58</v>
      </c>
      <c r="I20" s="8">
        <f t="shared" si="4"/>
        <v>29</v>
      </c>
      <c r="J20" s="8">
        <v>4</v>
      </c>
      <c r="K20" s="8" t="s">
        <v>22</v>
      </c>
      <c r="L20" s="16">
        <v>76.8</v>
      </c>
      <c r="M20" s="16">
        <f t="shared" si="2"/>
        <v>38.4</v>
      </c>
      <c r="N20" s="16">
        <f t="shared" si="3"/>
        <v>67.4</v>
      </c>
      <c r="O20" s="17">
        <v>6</v>
      </c>
      <c r="P20" s="17"/>
      <c r="Q20" s="8"/>
      <c r="R20" s="19"/>
      <c r="S20" s="19"/>
      <c r="T20" s="19"/>
    </row>
    <row r="21" ht="24" spans="1:20">
      <c r="A21" s="8">
        <v>22</v>
      </c>
      <c r="B21" s="9" t="s">
        <v>65</v>
      </c>
      <c r="C21" s="10" t="s">
        <v>55</v>
      </c>
      <c r="D21" s="10" t="s">
        <v>66</v>
      </c>
      <c r="E21" s="8">
        <v>73</v>
      </c>
      <c r="F21" s="8" t="s">
        <v>21</v>
      </c>
      <c r="G21" s="8">
        <v>3</v>
      </c>
      <c r="H21" s="8">
        <f t="shared" ref="H21:H29" si="5">E21+G21</f>
        <v>76</v>
      </c>
      <c r="I21" s="8">
        <f t="shared" si="4"/>
        <v>38</v>
      </c>
      <c r="J21" s="8">
        <v>1</v>
      </c>
      <c r="K21" s="8" t="s">
        <v>22</v>
      </c>
      <c r="L21" s="16">
        <v>64.6</v>
      </c>
      <c r="M21" s="16">
        <f t="shared" si="2"/>
        <v>32.3</v>
      </c>
      <c r="N21" s="16">
        <f t="shared" si="3"/>
        <v>70.3</v>
      </c>
      <c r="O21" s="17">
        <v>2</v>
      </c>
      <c r="P21" s="17" t="s">
        <v>23</v>
      </c>
      <c r="Q21" s="8"/>
      <c r="R21" s="19"/>
      <c r="S21" s="19"/>
      <c r="T21" s="19"/>
    </row>
    <row r="22" s="2" customFormat="1" ht="24" spans="1:20">
      <c r="A22" s="11">
        <v>23</v>
      </c>
      <c r="B22" s="9" t="s">
        <v>67</v>
      </c>
      <c r="C22" s="10" t="s">
        <v>55</v>
      </c>
      <c r="D22" s="10" t="s">
        <v>68</v>
      </c>
      <c r="E22" s="11">
        <v>48</v>
      </c>
      <c r="F22" s="8" t="s">
        <v>21</v>
      </c>
      <c r="G22" s="11">
        <v>3</v>
      </c>
      <c r="H22" s="8">
        <f t="shared" si="5"/>
        <v>51</v>
      </c>
      <c r="I22" s="8">
        <f t="shared" si="4"/>
        <v>25.5</v>
      </c>
      <c r="J22" s="8">
        <v>6</v>
      </c>
      <c r="K22" s="8" t="s">
        <v>22</v>
      </c>
      <c r="L22" s="16">
        <v>76.4</v>
      </c>
      <c r="M22" s="16">
        <f t="shared" si="2"/>
        <v>38.2</v>
      </c>
      <c r="N22" s="16">
        <f t="shared" si="3"/>
        <v>63.7</v>
      </c>
      <c r="O22" s="17">
        <v>7</v>
      </c>
      <c r="P22" s="17"/>
      <c r="Q22" s="11"/>
      <c r="R22" s="20"/>
      <c r="S22" s="20"/>
      <c r="T22" s="20"/>
    </row>
    <row r="23" ht="24" spans="1:20">
      <c r="A23" s="8">
        <v>24</v>
      </c>
      <c r="B23" s="9" t="s">
        <v>69</v>
      </c>
      <c r="C23" s="10" t="s">
        <v>55</v>
      </c>
      <c r="D23" s="10" t="s">
        <v>70</v>
      </c>
      <c r="E23" s="8">
        <v>68</v>
      </c>
      <c r="F23" s="8" t="s">
        <v>21</v>
      </c>
      <c r="G23" s="8">
        <v>3</v>
      </c>
      <c r="H23" s="8">
        <f t="shared" si="5"/>
        <v>71</v>
      </c>
      <c r="I23" s="8">
        <f t="shared" si="4"/>
        <v>35.5</v>
      </c>
      <c r="J23" s="8">
        <v>2</v>
      </c>
      <c r="K23" s="8" t="s">
        <v>22</v>
      </c>
      <c r="L23" s="16">
        <v>64.2</v>
      </c>
      <c r="M23" s="16">
        <f t="shared" si="2"/>
        <v>32.1</v>
      </c>
      <c r="N23" s="16">
        <f t="shared" si="3"/>
        <v>67.6</v>
      </c>
      <c r="O23" s="17">
        <v>5</v>
      </c>
      <c r="P23" s="17"/>
      <c r="Q23" s="8"/>
      <c r="R23" s="19"/>
      <c r="S23" s="19"/>
      <c r="T23" s="19"/>
    </row>
    <row r="24" ht="36" spans="1:20">
      <c r="A24" s="8">
        <v>25</v>
      </c>
      <c r="B24" s="9" t="s">
        <v>71</v>
      </c>
      <c r="C24" s="10" t="s">
        <v>55</v>
      </c>
      <c r="D24" s="10" t="s">
        <v>72</v>
      </c>
      <c r="E24" s="8">
        <v>51</v>
      </c>
      <c r="F24" s="8" t="s">
        <v>73</v>
      </c>
      <c r="G24" s="8">
        <v>4</v>
      </c>
      <c r="H24" s="8">
        <f t="shared" si="5"/>
        <v>55</v>
      </c>
      <c r="I24" s="8">
        <f t="shared" si="4"/>
        <v>27.5</v>
      </c>
      <c r="J24" s="8">
        <v>5</v>
      </c>
      <c r="K24" s="8" t="s">
        <v>22</v>
      </c>
      <c r="L24" s="16">
        <v>61.6</v>
      </c>
      <c r="M24" s="16">
        <f t="shared" si="2"/>
        <v>30.8</v>
      </c>
      <c r="N24" s="16">
        <f t="shared" si="3"/>
        <v>58.3</v>
      </c>
      <c r="O24" s="17">
        <v>8</v>
      </c>
      <c r="P24" s="17"/>
      <c r="Q24" s="8"/>
      <c r="R24" s="19"/>
      <c r="S24" s="19"/>
      <c r="T24" s="19"/>
    </row>
    <row r="25" ht="24" spans="1:20">
      <c r="A25" s="8">
        <v>26</v>
      </c>
      <c r="B25" s="9" t="s">
        <v>74</v>
      </c>
      <c r="C25" s="10" t="s">
        <v>55</v>
      </c>
      <c r="D25" s="10" t="s">
        <v>75</v>
      </c>
      <c r="E25" s="8">
        <v>38</v>
      </c>
      <c r="F25" s="8" t="s">
        <v>21</v>
      </c>
      <c r="G25" s="8">
        <v>3</v>
      </c>
      <c r="H25" s="8">
        <f t="shared" si="5"/>
        <v>41</v>
      </c>
      <c r="I25" s="8">
        <f t="shared" si="4"/>
        <v>20.5</v>
      </c>
      <c r="J25" s="8">
        <v>7</v>
      </c>
      <c r="K25" s="8" t="s">
        <v>22</v>
      </c>
      <c r="L25" s="16">
        <v>64.6</v>
      </c>
      <c r="M25" s="16">
        <f t="shared" si="2"/>
        <v>32.3</v>
      </c>
      <c r="N25" s="16">
        <f t="shared" si="3"/>
        <v>52.8</v>
      </c>
      <c r="O25" s="17">
        <v>9</v>
      </c>
      <c r="P25" s="17"/>
      <c r="Q25" s="8"/>
      <c r="R25" s="19"/>
      <c r="S25" s="19"/>
      <c r="T25" s="19"/>
    </row>
    <row r="26" ht="20" customHeight="1" spans="1:20">
      <c r="A26" s="8">
        <v>28</v>
      </c>
      <c r="B26" s="9" t="s">
        <v>76</v>
      </c>
      <c r="C26" s="10" t="s">
        <v>55</v>
      </c>
      <c r="D26" s="10" t="s">
        <v>77</v>
      </c>
      <c r="E26" s="8">
        <v>75</v>
      </c>
      <c r="F26" s="8" t="s">
        <v>78</v>
      </c>
      <c r="G26" s="8">
        <v>1</v>
      </c>
      <c r="H26" s="8">
        <f t="shared" si="5"/>
        <v>76</v>
      </c>
      <c r="I26" s="8">
        <f t="shared" si="4"/>
        <v>38</v>
      </c>
      <c r="J26" s="8">
        <v>1</v>
      </c>
      <c r="K26" s="8" t="s">
        <v>22</v>
      </c>
      <c r="L26" s="16">
        <v>73.2</v>
      </c>
      <c r="M26" s="16">
        <f t="shared" si="2"/>
        <v>36.6</v>
      </c>
      <c r="N26" s="16">
        <f t="shared" si="3"/>
        <v>74.6</v>
      </c>
      <c r="O26" s="17">
        <v>1</v>
      </c>
      <c r="P26" s="17" t="s">
        <v>23</v>
      </c>
      <c r="Q26" s="8"/>
      <c r="R26" s="19"/>
      <c r="S26" s="19"/>
      <c r="T26" s="19"/>
    </row>
    <row r="27" ht="24" spans="1:20">
      <c r="A27" s="8">
        <v>30</v>
      </c>
      <c r="B27" s="9" t="s">
        <v>79</v>
      </c>
      <c r="C27" s="10" t="s">
        <v>80</v>
      </c>
      <c r="D27" s="10" t="s">
        <v>81</v>
      </c>
      <c r="E27" s="8">
        <v>30</v>
      </c>
      <c r="F27" s="8" t="s">
        <v>21</v>
      </c>
      <c r="G27" s="8">
        <v>3</v>
      </c>
      <c r="H27" s="8">
        <f t="shared" si="5"/>
        <v>33</v>
      </c>
      <c r="I27" s="8">
        <f t="shared" si="4"/>
        <v>16.5</v>
      </c>
      <c r="J27" s="8">
        <v>2</v>
      </c>
      <c r="K27" s="8" t="s">
        <v>22</v>
      </c>
      <c r="L27" s="16">
        <v>64.6</v>
      </c>
      <c r="M27" s="16">
        <f t="shared" si="2"/>
        <v>32.3</v>
      </c>
      <c r="N27" s="16">
        <f t="shared" si="3"/>
        <v>48.8</v>
      </c>
      <c r="O27" s="17">
        <v>2</v>
      </c>
      <c r="P27" s="17" t="s">
        <v>23</v>
      </c>
      <c r="Q27" s="8"/>
      <c r="R27" s="19"/>
      <c r="S27" s="19"/>
      <c r="T27" s="19"/>
    </row>
    <row r="28" ht="24" spans="1:20">
      <c r="A28" s="8">
        <v>31</v>
      </c>
      <c r="B28" s="9" t="s">
        <v>82</v>
      </c>
      <c r="C28" s="10" t="s">
        <v>80</v>
      </c>
      <c r="D28" s="10" t="s">
        <v>83</v>
      </c>
      <c r="E28" s="8">
        <v>35</v>
      </c>
      <c r="F28" s="8" t="s">
        <v>21</v>
      </c>
      <c r="G28" s="8">
        <v>3</v>
      </c>
      <c r="H28" s="8">
        <f t="shared" si="5"/>
        <v>38</v>
      </c>
      <c r="I28" s="8">
        <f t="shared" si="4"/>
        <v>19</v>
      </c>
      <c r="J28" s="8">
        <v>1</v>
      </c>
      <c r="K28" s="8" t="s">
        <v>22</v>
      </c>
      <c r="L28" s="16">
        <v>68.2</v>
      </c>
      <c r="M28" s="16">
        <f t="shared" si="2"/>
        <v>34.1</v>
      </c>
      <c r="N28" s="16">
        <f t="shared" si="3"/>
        <v>53.1</v>
      </c>
      <c r="O28" s="17">
        <v>1</v>
      </c>
      <c r="P28" s="17" t="s">
        <v>23</v>
      </c>
      <c r="Q28" s="8"/>
      <c r="R28" s="19"/>
      <c r="S28" s="19"/>
      <c r="T28" s="19"/>
    </row>
    <row r="29" ht="24" spans="1:20">
      <c r="A29" s="8">
        <v>32</v>
      </c>
      <c r="B29" s="9" t="s">
        <v>84</v>
      </c>
      <c r="C29" s="10" t="s">
        <v>85</v>
      </c>
      <c r="D29" s="10" t="s">
        <v>86</v>
      </c>
      <c r="E29" s="8">
        <v>61</v>
      </c>
      <c r="F29" s="8" t="s">
        <v>21</v>
      </c>
      <c r="G29" s="8">
        <v>3</v>
      </c>
      <c r="H29" s="8">
        <f t="shared" si="5"/>
        <v>64</v>
      </c>
      <c r="I29" s="8">
        <f t="shared" si="4"/>
        <v>32</v>
      </c>
      <c r="J29" s="8">
        <v>1</v>
      </c>
      <c r="K29" s="8" t="s">
        <v>22</v>
      </c>
      <c r="L29" s="16">
        <v>66</v>
      </c>
      <c r="M29" s="16">
        <f t="shared" si="2"/>
        <v>33</v>
      </c>
      <c r="N29" s="16">
        <f t="shared" si="3"/>
        <v>65</v>
      </c>
      <c r="O29" s="17">
        <v>1</v>
      </c>
      <c r="P29" s="17" t="s">
        <v>23</v>
      </c>
      <c r="Q29" s="8"/>
      <c r="R29" s="19"/>
      <c r="S29" s="19"/>
      <c r="T29" s="19"/>
    </row>
  </sheetData>
  <mergeCells count="1">
    <mergeCell ref="A1:Q1"/>
  </mergeCells>
  <pageMargins left="1.25902777777778" right="0.196527777777778" top="0.393055555555556" bottom="0.313888888888889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2017-03-15T04:05:58Z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