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880" windowHeight="10500"/>
  </bookViews>
  <sheets>
    <sheet name="Sheet1" sheetId="1" r:id="rId1"/>
  </sheets>
  <definedNames>
    <definedName name="_xlnm._FilterDatabase" localSheetId="0" hidden="1">Sheet1!$A$2:$L$238</definedName>
    <definedName name="_xlnm.Print_Area" localSheetId="0">Sheet1!$A$1:$L$238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J3" i="1"/>
  <c r="J6"/>
  <c r="J5"/>
  <c r="J7"/>
  <c r="J8"/>
  <c r="J12"/>
  <c r="J11"/>
  <c r="J10"/>
  <c r="J9"/>
  <c r="J14"/>
  <c r="J15"/>
  <c r="J21"/>
  <c r="J17"/>
  <c r="J25"/>
  <c r="J19"/>
  <c r="J13"/>
  <c r="J16"/>
  <c r="J20"/>
  <c r="J24"/>
  <c r="J18"/>
  <c r="J27"/>
  <c r="J23"/>
  <c r="J26"/>
  <c r="J22"/>
  <c r="J28"/>
  <c r="J29"/>
  <c r="J32"/>
  <c r="J31"/>
  <c r="J30"/>
  <c r="J34"/>
  <c r="J33"/>
  <c r="J35"/>
  <c r="J36"/>
  <c r="J37"/>
  <c r="J38"/>
  <c r="J39"/>
  <c r="J41"/>
  <c r="J40"/>
  <c r="J42"/>
  <c r="J43"/>
  <c r="J44"/>
  <c r="J45"/>
  <c r="J46"/>
  <c r="J47"/>
  <c r="J48"/>
  <c r="J49"/>
  <c r="J50"/>
  <c r="J53"/>
  <c r="J54"/>
  <c r="J52"/>
  <c r="J51"/>
  <c r="J58"/>
  <c r="J57"/>
  <c r="J59"/>
  <c r="J55"/>
  <c r="J60"/>
  <c r="J61"/>
  <c r="J67"/>
  <c r="J70"/>
  <c r="J69"/>
  <c r="J82"/>
  <c r="J56"/>
  <c r="J62"/>
  <c r="J65"/>
  <c r="J64"/>
  <c r="J72"/>
  <c r="J66"/>
  <c r="J63"/>
  <c r="J83"/>
  <c r="J68"/>
  <c r="J84"/>
  <c r="J78"/>
  <c r="J71"/>
  <c r="J79"/>
  <c r="J85"/>
  <c r="J80"/>
  <c r="J74"/>
  <c r="J76"/>
  <c r="J75"/>
  <c r="J77"/>
  <c r="J86"/>
  <c r="J81"/>
  <c r="J73"/>
  <c r="J88"/>
  <c r="J87"/>
  <c r="J96"/>
  <c r="J89"/>
  <c r="J90"/>
  <c r="J91"/>
  <c r="J93"/>
  <c r="J94"/>
  <c r="J97"/>
  <c r="J92"/>
  <c r="J95"/>
  <c r="J98"/>
  <c r="J99"/>
  <c r="J103"/>
  <c r="J100"/>
  <c r="J104"/>
  <c r="J101"/>
  <c r="J102"/>
  <c r="J106"/>
  <c r="J105"/>
  <c r="J107"/>
  <c r="J109"/>
  <c r="J108"/>
  <c r="J111"/>
  <c r="J113"/>
  <c r="J112"/>
  <c r="J110"/>
  <c r="J114"/>
  <c r="J116"/>
  <c r="J117"/>
  <c r="J115"/>
  <c r="J118"/>
  <c r="J120"/>
  <c r="J121"/>
  <c r="J119"/>
  <c r="J122"/>
  <c r="J123"/>
  <c r="J124"/>
  <c r="J125"/>
  <c r="J126"/>
  <c r="J127"/>
  <c r="J129"/>
  <c r="J128"/>
  <c r="J130"/>
  <c r="J131"/>
  <c r="J132"/>
  <c r="J133"/>
  <c r="J135"/>
  <c r="J136"/>
  <c r="J134"/>
  <c r="J138"/>
  <c r="J139"/>
  <c r="J140"/>
  <c r="J141"/>
  <c r="J137"/>
  <c r="J143"/>
  <c r="J142"/>
  <c r="J144"/>
  <c r="J145"/>
  <c r="J146"/>
  <c r="J147"/>
  <c r="J148"/>
  <c r="J149"/>
  <c r="J150"/>
  <c r="J152"/>
  <c r="J151"/>
  <c r="J153"/>
  <c r="J154"/>
  <c r="J155"/>
  <c r="J156"/>
  <c r="J157"/>
  <c r="J158"/>
  <c r="J159"/>
  <c r="J160"/>
  <c r="J162"/>
  <c r="J161"/>
  <c r="J163"/>
  <c r="J164"/>
  <c r="J165"/>
  <c r="J167"/>
  <c r="J166"/>
  <c r="J168"/>
  <c r="J171"/>
  <c r="J169"/>
  <c r="J170"/>
  <c r="J172"/>
  <c r="J173"/>
  <c r="J174"/>
  <c r="J175"/>
  <c r="J178"/>
  <c r="J177"/>
  <c r="J176"/>
  <c r="J180"/>
  <c r="J182"/>
  <c r="J181"/>
  <c r="J179"/>
  <c r="J183"/>
  <c r="J184"/>
  <c r="J185"/>
  <c r="J186"/>
  <c r="J187"/>
  <c r="J188"/>
  <c r="J191"/>
  <c r="J189"/>
  <c r="J190"/>
  <c r="J193"/>
  <c r="J197"/>
  <c r="J196"/>
  <c r="J194"/>
  <c r="J195"/>
  <c r="J192"/>
  <c r="J199"/>
  <c r="J200"/>
  <c r="J198"/>
  <c r="J203"/>
  <c r="J201"/>
  <c r="J206"/>
  <c r="J204"/>
  <c r="J202"/>
  <c r="J205"/>
  <c r="J207"/>
  <c r="J209"/>
  <c r="J210"/>
  <c r="J208"/>
  <c r="J211"/>
  <c r="J212"/>
  <c r="J213"/>
  <c r="J215"/>
  <c r="J214"/>
  <c r="J216"/>
  <c r="J217"/>
  <c r="J218"/>
  <c r="J219"/>
  <c r="J220"/>
  <c r="J221"/>
  <c r="J222"/>
  <c r="J223"/>
  <c r="J226"/>
  <c r="J224"/>
  <c r="J225"/>
  <c r="J227"/>
  <c r="J228"/>
  <c r="J229"/>
  <c r="J230"/>
  <c r="J232"/>
  <c r="J231"/>
  <c r="J234"/>
  <c r="J233"/>
  <c r="J235"/>
  <c r="J236"/>
  <c r="J238"/>
  <c r="J237"/>
  <c r="J4"/>
  <c r="G237"/>
  <c r="H237" s="1"/>
  <c r="G238"/>
  <c r="H238" s="1"/>
  <c r="G236"/>
  <c r="H236" s="1"/>
  <c r="G235"/>
  <c r="H235" s="1"/>
  <c r="K235" s="1"/>
  <c r="G233"/>
  <c r="H233" s="1"/>
  <c r="G234"/>
  <c r="H234" s="1"/>
  <c r="G231"/>
  <c r="H231" s="1"/>
  <c r="G232"/>
  <c r="H232" s="1"/>
  <c r="K232" s="1"/>
  <c r="G230"/>
  <c r="H230" s="1"/>
  <c r="G229"/>
  <c r="H229" s="1"/>
  <c r="G228"/>
  <c r="H228" s="1"/>
  <c r="G227"/>
  <c r="H227" s="1"/>
  <c r="K227" s="1"/>
  <c r="G225"/>
  <c r="H225" s="1"/>
  <c r="G224"/>
  <c r="H224" s="1"/>
  <c r="G226"/>
  <c r="H226" s="1"/>
  <c r="G223"/>
  <c r="H223" s="1"/>
  <c r="K223" s="1"/>
  <c r="G222"/>
  <c r="H222" s="1"/>
  <c r="G221"/>
  <c r="H221" s="1"/>
  <c r="G220"/>
  <c r="H220" s="1"/>
  <c r="G219"/>
  <c r="H219" s="1"/>
  <c r="K219" s="1"/>
  <c r="G218"/>
  <c r="H218" s="1"/>
  <c r="G217"/>
  <c r="H217" s="1"/>
  <c r="G216"/>
  <c r="H216" s="1"/>
  <c r="G214"/>
  <c r="H214" s="1"/>
  <c r="K214" s="1"/>
  <c r="G215"/>
  <c r="H215" s="1"/>
  <c r="G213"/>
  <c r="H213" s="1"/>
  <c r="G212"/>
  <c r="H212" s="1"/>
  <c r="G211"/>
  <c r="H211" s="1"/>
  <c r="K211" s="1"/>
  <c r="G208"/>
  <c r="H208" s="1"/>
  <c r="G210"/>
  <c r="H210" s="1"/>
  <c r="G209"/>
  <c r="H209" s="1"/>
  <c r="G207"/>
  <c r="H207" s="1"/>
  <c r="K207" s="1"/>
  <c r="G205"/>
  <c r="H205" s="1"/>
  <c r="G202"/>
  <c r="H202" s="1"/>
  <c r="G204"/>
  <c r="H204" s="1"/>
  <c r="G206"/>
  <c r="H206" s="1"/>
  <c r="K206" s="1"/>
  <c r="G201"/>
  <c r="H201" s="1"/>
  <c r="G203"/>
  <c r="H203" s="1"/>
  <c r="G198"/>
  <c r="H198" s="1"/>
  <c r="G200"/>
  <c r="H200" s="1"/>
  <c r="K200" s="1"/>
  <c r="G199"/>
  <c r="H199" s="1"/>
  <c r="G192"/>
  <c r="H192" s="1"/>
  <c r="G195"/>
  <c r="H195" s="1"/>
  <c r="G194"/>
  <c r="H194" s="1"/>
  <c r="K194" s="1"/>
  <c r="G196"/>
  <c r="H196" s="1"/>
  <c r="G197"/>
  <c r="H197" s="1"/>
  <c r="G193"/>
  <c r="H193" s="1"/>
  <c r="G190"/>
  <c r="H190" s="1"/>
  <c r="K190" s="1"/>
  <c r="G189"/>
  <c r="H189" s="1"/>
  <c r="G191"/>
  <c r="H191" s="1"/>
  <c r="G188"/>
  <c r="H188" s="1"/>
  <c r="G187"/>
  <c r="H187" s="1"/>
  <c r="K187" s="1"/>
  <c r="G186"/>
  <c r="H186" s="1"/>
  <c r="G185"/>
  <c r="H185" s="1"/>
  <c r="G184"/>
  <c r="H184" s="1"/>
  <c r="G183"/>
  <c r="H183" s="1"/>
  <c r="K183" s="1"/>
  <c r="G179"/>
  <c r="H179" s="1"/>
  <c r="G181"/>
  <c r="H181" s="1"/>
  <c r="G182"/>
  <c r="H182" s="1"/>
  <c r="G180"/>
  <c r="H180" s="1"/>
  <c r="K180" s="1"/>
  <c r="G176"/>
  <c r="H176" s="1"/>
  <c r="G177"/>
  <c r="H177" s="1"/>
  <c r="G178"/>
  <c r="H178" s="1"/>
  <c r="G175"/>
  <c r="H175" s="1"/>
  <c r="K175" s="1"/>
  <c r="G174"/>
  <c r="H174" s="1"/>
  <c r="G173"/>
  <c r="H173" s="1"/>
  <c r="G172"/>
  <c r="H172" s="1"/>
  <c r="G170"/>
  <c r="H170" s="1"/>
  <c r="K170" s="1"/>
  <c r="G169"/>
  <c r="H169" s="1"/>
  <c r="G171"/>
  <c r="H171" s="1"/>
  <c r="G168"/>
  <c r="H168" s="1"/>
  <c r="G166"/>
  <c r="H166" s="1"/>
  <c r="K166" s="1"/>
  <c r="G167"/>
  <c r="H167" s="1"/>
  <c r="G165"/>
  <c r="H165" s="1"/>
  <c r="G164"/>
  <c r="H164" s="1"/>
  <c r="G163"/>
  <c r="H163" s="1"/>
  <c r="K163" s="1"/>
  <c r="G161"/>
  <c r="H161" s="1"/>
  <c r="G162"/>
  <c r="H162" s="1"/>
  <c r="G160"/>
  <c r="H160" s="1"/>
  <c r="G159"/>
  <c r="H159" s="1"/>
  <c r="K159" s="1"/>
  <c r="G158"/>
  <c r="H158" s="1"/>
  <c r="G157"/>
  <c r="H157" s="1"/>
  <c r="G156"/>
  <c r="H156" s="1"/>
  <c r="G155"/>
  <c r="H155" s="1"/>
  <c r="K155" s="1"/>
  <c r="G154"/>
  <c r="H154" s="1"/>
  <c r="G153"/>
  <c r="H153" s="1"/>
  <c r="G151"/>
  <c r="H151" s="1"/>
  <c r="G152"/>
  <c r="H152" s="1"/>
  <c r="K152" s="1"/>
  <c r="G150"/>
  <c r="H150" s="1"/>
  <c r="G149"/>
  <c r="H149" s="1"/>
  <c r="G148"/>
  <c r="H148" s="1"/>
  <c r="G147"/>
  <c r="H147" s="1"/>
  <c r="K147" s="1"/>
  <c r="G146"/>
  <c r="H146" s="1"/>
  <c r="G145"/>
  <c r="H145" s="1"/>
  <c r="G144"/>
  <c r="H144" s="1"/>
  <c r="G142"/>
  <c r="H142" s="1"/>
  <c r="K142" s="1"/>
  <c r="G143"/>
  <c r="H143" s="1"/>
  <c r="G137"/>
  <c r="H137" s="1"/>
  <c r="G141"/>
  <c r="H141" s="1"/>
  <c r="G140"/>
  <c r="H140" s="1"/>
  <c r="K140" s="1"/>
  <c r="G139"/>
  <c r="H139" s="1"/>
  <c r="G138"/>
  <c r="H138" s="1"/>
  <c r="G134"/>
  <c r="H134" s="1"/>
  <c r="G136"/>
  <c r="H136" s="1"/>
  <c r="K136" s="1"/>
  <c r="G135"/>
  <c r="H135" s="1"/>
  <c r="G133"/>
  <c r="H133" s="1"/>
  <c r="G132"/>
  <c r="H132" s="1"/>
  <c r="G131"/>
  <c r="H131" s="1"/>
  <c r="K131" s="1"/>
  <c r="G130"/>
  <c r="H130" s="1"/>
  <c r="G128"/>
  <c r="H128" s="1"/>
  <c r="G129"/>
  <c r="H129" s="1"/>
  <c r="G127"/>
  <c r="H127" s="1"/>
  <c r="K127" s="1"/>
  <c r="G126"/>
  <c r="H126" s="1"/>
  <c r="G125"/>
  <c r="H125" s="1"/>
  <c r="G124"/>
  <c r="H124" s="1"/>
  <c r="G123"/>
  <c r="H123" s="1"/>
  <c r="K123" s="1"/>
  <c r="G122"/>
  <c r="H122" s="1"/>
  <c r="G119"/>
  <c r="H119" s="1"/>
  <c r="G121"/>
  <c r="H121" s="1"/>
  <c r="G120"/>
  <c r="H120" s="1"/>
  <c r="K120" s="1"/>
  <c r="G118"/>
  <c r="H118" s="1"/>
  <c r="G115"/>
  <c r="H115" s="1"/>
  <c r="G117"/>
  <c r="H117" s="1"/>
  <c r="G116"/>
  <c r="H116" s="1"/>
  <c r="K116" s="1"/>
  <c r="G114"/>
  <c r="H114" s="1"/>
  <c r="G110"/>
  <c r="H110" s="1"/>
  <c r="G112"/>
  <c r="H112" s="1"/>
  <c r="G113"/>
  <c r="H113" s="1"/>
  <c r="K113" s="1"/>
  <c r="G111"/>
  <c r="H111" s="1"/>
  <c r="G108"/>
  <c r="H108" s="1"/>
  <c r="G109"/>
  <c r="H109" s="1"/>
  <c r="G107"/>
  <c r="H107" s="1"/>
  <c r="K107" s="1"/>
  <c r="G105"/>
  <c r="H105" s="1"/>
  <c r="G106"/>
  <c r="H106" s="1"/>
  <c r="G102"/>
  <c r="H102" s="1"/>
  <c r="G101"/>
  <c r="H101" s="1"/>
  <c r="K101" s="1"/>
  <c r="G104"/>
  <c r="H104" s="1"/>
  <c r="G100"/>
  <c r="H100" s="1"/>
  <c r="G103"/>
  <c r="H103" s="1"/>
  <c r="G99"/>
  <c r="H99" s="1"/>
  <c r="K99" s="1"/>
  <c r="G98"/>
  <c r="H98" s="1"/>
  <c r="G95"/>
  <c r="H95" s="1"/>
  <c r="G92"/>
  <c r="H92" s="1"/>
  <c r="G97"/>
  <c r="H97" s="1"/>
  <c r="K97" s="1"/>
  <c r="G94"/>
  <c r="H94" s="1"/>
  <c r="G93"/>
  <c r="H93" s="1"/>
  <c r="G91"/>
  <c r="H91" s="1"/>
  <c r="G90"/>
  <c r="H90" s="1"/>
  <c r="K90" s="1"/>
  <c r="G89"/>
  <c r="H89" s="1"/>
  <c r="G96"/>
  <c r="H96" s="1"/>
  <c r="G87"/>
  <c r="H87" s="1"/>
  <c r="G88"/>
  <c r="H88" s="1"/>
  <c r="K88" s="1"/>
  <c r="G73"/>
  <c r="H73" s="1"/>
  <c r="G81"/>
  <c r="H81" s="1"/>
  <c r="G86"/>
  <c r="H86" s="1"/>
  <c r="G77"/>
  <c r="H77" s="1"/>
  <c r="K77" s="1"/>
  <c r="G75"/>
  <c r="H75" s="1"/>
  <c r="G76"/>
  <c r="H76" s="1"/>
  <c r="G74"/>
  <c r="H74" s="1"/>
  <c r="G80"/>
  <c r="H80" s="1"/>
  <c r="K80" s="1"/>
  <c r="G85"/>
  <c r="H85" s="1"/>
  <c r="G79"/>
  <c r="H79" s="1"/>
  <c r="G71"/>
  <c r="H71" s="1"/>
  <c r="G78"/>
  <c r="H78" s="1"/>
  <c r="K78" s="1"/>
  <c r="G84"/>
  <c r="H84" s="1"/>
  <c r="G68"/>
  <c r="H68" s="1"/>
  <c r="G83"/>
  <c r="H83" s="1"/>
  <c r="G63"/>
  <c r="H63" s="1"/>
  <c r="K63" s="1"/>
  <c r="G66"/>
  <c r="H66" s="1"/>
  <c r="G72"/>
  <c r="H72" s="1"/>
  <c r="G64"/>
  <c r="H64" s="1"/>
  <c r="G65"/>
  <c r="H65" s="1"/>
  <c r="K65" s="1"/>
  <c r="G62"/>
  <c r="H62" s="1"/>
  <c r="G56"/>
  <c r="H56" s="1"/>
  <c r="G82"/>
  <c r="H82" s="1"/>
  <c r="G69"/>
  <c r="H69" s="1"/>
  <c r="K69" s="1"/>
  <c r="G70"/>
  <c r="H70" s="1"/>
  <c r="G67"/>
  <c r="H67" s="1"/>
  <c r="G61"/>
  <c r="H61" s="1"/>
  <c r="G60"/>
  <c r="H60" s="1"/>
  <c r="K60" s="1"/>
  <c r="G55"/>
  <c r="H55" s="1"/>
  <c r="G59"/>
  <c r="H59" s="1"/>
  <c r="G57"/>
  <c r="H57" s="1"/>
  <c r="G58"/>
  <c r="H58" s="1"/>
  <c r="K58" s="1"/>
  <c r="G51"/>
  <c r="H51" s="1"/>
  <c r="G52"/>
  <c r="H52" s="1"/>
  <c r="G54"/>
  <c r="H54" s="1"/>
  <c r="G53"/>
  <c r="H53" s="1"/>
  <c r="K53" s="1"/>
  <c r="G50"/>
  <c r="H50" s="1"/>
  <c r="G49"/>
  <c r="H49" s="1"/>
  <c r="G48"/>
  <c r="H48" s="1"/>
  <c r="G47"/>
  <c r="H47" s="1"/>
  <c r="K47" s="1"/>
  <c r="G46"/>
  <c r="H46" s="1"/>
  <c r="G45"/>
  <c r="H45" s="1"/>
  <c r="G44"/>
  <c r="H44" s="1"/>
  <c r="G43"/>
  <c r="H43" s="1"/>
  <c r="K43" s="1"/>
  <c r="G42"/>
  <c r="H42" s="1"/>
  <c r="G40"/>
  <c r="H40" s="1"/>
  <c r="G41"/>
  <c r="H41" s="1"/>
  <c r="G39"/>
  <c r="H39" s="1"/>
  <c r="K39" s="1"/>
  <c r="G38"/>
  <c r="H38" s="1"/>
  <c r="G37"/>
  <c r="H37" s="1"/>
  <c r="G36"/>
  <c r="H36" s="1"/>
  <c r="G35"/>
  <c r="H35" s="1"/>
  <c r="K35" s="1"/>
  <c r="G33"/>
  <c r="H33" s="1"/>
  <c r="G34"/>
  <c r="H34" s="1"/>
  <c r="G30"/>
  <c r="H30" s="1"/>
  <c r="G31"/>
  <c r="H31" s="1"/>
  <c r="K31" s="1"/>
  <c r="G32"/>
  <c r="H32" s="1"/>
  <c r="G29"/>
  <c r="H29" s="1"/>
  <c r="G28"/>
  <c r="H28" s="1"/>
  <c r="G22"/>
  <c r="H22" s="1"/>
  <c r="K22" s="1"/>
  <c r="G26"/>
  <c r="H26" s="1"/>
  <c r="G23"/>
  <c r="H23" s="1"/>
  <c r="G27"/>
  <c r="H27" s="1"/>
  <c r="G18"/>
  <c r="H18" s="1"/>
  <c r="K18" s="1"/>
  <c r="G24"/>
  <c r="H24" s="1"/>
  <c r="G20"/>
  <c r="H20" s="1"/>
  <c r="G16"/>
  <c r="H16" s="1"/>
  <c r="G13"/>
  <c r="H13" s="1"/>
  <c r="K13" s="1"/>
  <c r="G19"/>
  <c r="H19" s="1"/>
  <c r="G25"/>
  <c r="H25" s="1"/>
  <c r="G17"/>
  <c r="H17" s="1"/>
  <c r="G21"/>
  <c r="H21" s="1"/>
  <c r="K21" s="1"/>
  <c r="G15"/>
  <c r="H15" s="1"/>
  <c r="G14"/>
  <c r="H14" s="1"/>
  <c r="G9"/>
  <c r="H9" s="1"/>
  <c r="G10"/>
  <c r="H10" s="1"/>
  <c r="K10" s="1"/>
  <c r="G11"/>
  <c r="H11" s="1"/>
  <c r="G12"/>
  <c r="H12" s="1"/>
  <c r="G8"/>
  <c r="H8" s="1"/>
  <c r="G7"/>
  <c r="H7" s="1"/>
  <c r="K7" s="1"/>
  <c r="G5"/>
  <c r="H5" s="1"/>
  <c r="G6"/>
  <c r="H6" s="1"/>
  <c r="G3"/>
  <c r="H3" s="1"/>
  <c r="G4"/>
  <c r="H4" s="1"/>
  <c r="K4" s="1"/>
  <c r="K5" l="1"/>
  <c r="K11"/>
  <c r="K15"/>
  <c r="K19"/>
  <c r="K24"/>
  <c r="K26"/>
  <c r="K32"/>
  <c r="K33"/>
  <c r="K38"/>
  <c r="K42"/>
  <c r="K46"/>
  <c r="K104"/>
  <c r="K105"/>
  <c r="K111"/>
  <c r="K114"/>
  <c r="K118"/>
  <c r="K122"/>
  <c r="K126"/>
  <c r="K130"/>
  <c r="K135"/>
  <c r="K139"/>
  <c r="K143"/>
  <c r="K146"/>
  <c r="K150"/>
  <c r="K154"/>
  <c r="K158"/>
  <c r="K161"/>
  <c r="K169"/>
  <c r="K174"/>
  <c r="K176"/>
  <c r="K179"/>
  <c r="K186"/>
  <c r="K189"/>
  <c r="K196"/>
  <c r="K199"/>
  <c r="K201"/>
  <c r="K205"/>
  <c r="K208"/>
  <c r="K215"/>
  <c r="K218"/>
  <c r="K222"/>
  <c r="K225"/>
  <c r="K89"/>
  <c r="K94"/>
  <c r="K98"/>
  <c r="K50"/>
  <c r="K51"/>
  <c r="K55"/>
  <c r="K70"/>
  <c r="K62"/>
  <c r="K66"/>
  <c r="K84"/>
  <c r="K85"/>
  <c r="K75"/>
  <c r="K73"/>
  <c r="K230"/>
  <c r="K233"/>
  <c r="K237"/>
  <c r="K167"/>
  <c r="K3"/>
  <c r="K8"/>
  <c r="K9"/>
  <c r="K17"/>
  <c r="K16"/>
  <c r="K27"/>
  <c r="K28"/>
  <c r="K30"/>
  <c r="K36"/>
  <c r="K41"/>
  <c r="K44"/>
  <c r="K48"/>
  <c r="K54"/>
  <c r="K57"/>
  <c r="K61"/>
  <c r="K82"/>
  <c r="K64"/>
  <c r="K83"/>
  <c r="K71"/>
  <c r="K74"/>
  <c r="K86"/>
  <c r="K87"/>
  <c r="K91"/>
  <c r="K92"/>
  <c r="K103"/>
  <c r="K102"/>
  <c r="K109"/>
  <c r="K112"/>
  <c r="K117"/>
  <c r="K121"/>
  <c r="K124"/>
  <c r="K129"/>
  <c r="K132"/>
  <c r="K134"/>
  <c r="K141"/>
  <c r="K144"/>
  <c r="K148"/>
  <c r="K151"/>
  <c r="K156"/>
  <c r="K160"/>
  <c r="K164"/>
  <c r="K168"/>
  <c r="K172"/>
  <c r="K178"/>
  <c r="K182"/>
  <c r="K184"/>
  <c r="K188"/>
  <c r="K193"/>
  <c r="K195"/>
  <c r="K198"/>
  <c r="K204"/>
  <c r="K209"/>
  <c r="K212"/>
  <c r="K216"/>
  <c r="K220"/>
  <c r="K226"/>
  <c r="K228"/>
  <c r="K231"/>
  <c r="K236"/>
  <c r="K6"/>
  <c r="K12"/>
  <c r="K14"/>
  <c r="K25"/>
  <c r="K20"/>
  <c r="K23"/>
  <c r="K29"/>
  <c r="K34"/>
  <c r="K37"/>
  <c r="K40"/>
  <c r="K45"/>
  <c r="K49"/>
  <c r="K52"/>
  <c r="K59"/>
  <c r="K67"/>
  <c r="K56"/>
  <c r="K72"/>
  <c r="K68"/>
  <c r="K79"/>
  <c r="K76"/>
  <c r="K81"/>
  <c r="K96"/>
  <c r="K93"/>
  <c r="K95"/>
  <c r="K100"/>
  <c r="K106"/>
  <c r="K108"/>
  <c r="K110"/>
  <c r="K115"/>
  <c r="K119"/>
  <c r="K125"/>
  <c r="K128"/>
  <c r="K133"/>
  <c r="K138"/>
  <c r="K137"/>
  <c r="K145"/>
  <c r="K149"/>
  <c r="K153"/>
  <c r="K157"/>
  <c r="K162"/>
  <c r="K165"/>
  <c r="K171"/>
  <c r="K173"/>
  <c r="K177"/>
  <c r="K181"/>
  <c r="K185"/>
  <c r="K191"/>
  <c r="K197"/>
  <c r="K192"/>
  <c r="K203"/>
  <c r="K202"/>
  <c r="K210"/>
  <c r="K213"/>
  <c r="K217"/>
  <c r="K221"/>
  <c r="K224"/>
  <c r="K229"/>
  <c r="K234"/>
  <c r="K238"/>
</calcChain>
</file>

<file path=xl/sharedStrings.xml><?xml version="1.0" encoding="utf-8"?>
<sst xmlns="http://schemas.openxmlformats.org/spreadsheetml/2006/main" count="796" uniqueCount="296">
  <si>
    <t>准考证号</t>
  </si>
  <si>
    <t>姓名</t>
  </si>
  <si>
    <t>性别</t>
  </si>
  <si>
    <t>报考职位及代码</t>
  </si>
  <si>
    <t>卷面成绩</t>
  </si>
  <si>
    <t>加分</t>
  </si>
  <si>
    <t>笔试成绩</t>
  </si>
  <si>
    <t>钟华</t>
  </si>
  <si>
    <t>男</t>
  </si>
  <si>
    <t>天网监控服务中心29</t>
  </si>
  <si>
    <t>黄靖</t>
  </si>
  <si>
    <t>李自行</t>
  </si>
  <si>
    <t>杨博文</t>
  </si>
  <si>
    <t>张义</t>
  </si>
  <si>
    <t>莫君旭</t>
  </si>
  <si>
    <t xml:space="preserve">男 </t>
  </si>
  <si>
    <t>陈军</t>
  </si>
  <si>
    <t>陈勇</t>
  </si>
  <si>
    <t>女</t>
  </si>
  <si>
    <t>徐开贤</t>
  </si>
  <si>
    <t>天网监控服务中心30</t>
  </si>
  <si>
    <t>周琴</t>
  </si>
  <si>
    <t>王雄</t>
  </si>
  <si>
    <t>孟建</t>
  </si>
  <si>
    <t>余勇</t>
  </si>
  <si>
    <t>陈顺权</t>
  </si>
  <si>
    <t>杨梅梅</t>
  </si>
  <si>
    <t>罗旭东</t>
  </si>
  <si>
    <t>赵鸿琴</t>
  </si>
  <si>
    <t>裴杰</t>
  </si>
  <si>
    <t>王文建</t>
  </si>
  <si>
    <t>徐红云</t>
  </si>
  <si>
    <t>章伟</t>
  </si>
  <si>
    <t>刘奎</t>
  </si>
  <si>
    <t>成海</t>
  </si>
  <si>
    <t>陶永华</t>
  </si>
  <si>
    <t>王德雄</t>
  </si>
  <si>
    <t>周训林</t>
  </si>
  <si>
    <t>魏荣</t>
  </si>
  <si>
    <t>李华奎</t>
  </si>
  <si>
    <t>王艳</t>
  </si>
  <si>
    <t>胡江</t>
  </si>
  <si>
    <t>张维</t>
  </si>
  <si>
    <t>杨军</t>
  </si>
  <si>
    <t>王永鹏</t>
  </si>
  <si>
    <t>余茸</t>
  </si>
  <si>
    <t>陈洪</t>
  </si>
  <si>
    <t>陈杰</t>
  </si>
  <si>
    <t>王涛</t>
  </si>
  <si>
    <t>熊威</t>
  </si>
  <si>
    <t>徐卫东</t>
  </si>
  <si>
    <t>杨丽娟</t>
  </si>
  <si>
    <t>刘涛</t>
  </si>
  <si>
    <t>文丽</t>
  </si>
  <si>
    <t>周丽</t>
  </si>
  <si>
    <t>区公路运输管理所37</t>
  </si>
  <si>
    <t>邵明华</t>
  </si>
  <si>
    <t>胡丽</t>
  </si>
  <si>
    <t>刘艳</t>
  </si>
  <si>
    <t>陈礼发</t>
  </si>
  <si>
    <t>谢杰</t>
  </si>
  <si>
    <t>区公路运输管理所38</t>
  </si>
  <si>
    <t>赵旺</t>
  </si>
  <si>
    <t>季怀义</t>
  </si>
  <si>
    <t>区公路运输管理所39</t>
  </si>
  <si>
    <t>龙兵</t>
  </si>
  <si>
    <t>罗明</t>
  </si>
  <si>
    <t>朱启银</t>
  </si>
  <si>
    <t>区建筑工程质量监督站09</t>
  </si>
  <si>
    <t>李伦</t>
  </si>
  <si>
    <t>聂瑞</t>
  </si>
  <si>
    <t>陈葵</t>
  </si>
  <si>
    <t>村建站10</t>
  </si>
  <si>
    <t>张译尹</t>
  </si>
  <si>
    <t>马力</t>
  </si>
  <si>
    <t>朱启位</t>
  </si>
  <si>
    <t>董灯发</t>
  </si>
  <si>
    <t>区住房和城乡建设局执法大队11</t>
  </si>
  <si>
    <t>汪忠保</t>
  </si>
  <si>
    <t>孙志勇</t>
  </si>
  <si>
    <t>张元真</t>
  </si>
  <si>
    <t>七星关区人民医院40</t>
  </si>
  <si>
    <t>郭颖</t>
  </si>
  <si>
    <t>吴奔</t>
  </si>
  <si>
    <t>张新羚</t>
  </si>
  <si>
    <t>杨兵</t>
  </si>
  <si>
    <t>冯建傲</t>
  </si>
  <si>
    <t>孙春兰</t>
  </si>
  <si>
    <t>李薇</t>
  </si>
  <si>
    <t>李艳</t>
  </si>
  <si>
    <t>胡师云</t>
  </si>
  <si>
    <t>何尧</t>
  </si>
  <si>
    <t>邱雪</t>
  </si>
  <si>
    <t>周楚章</t>
  </si>
  <si>
    <t>李昕</t>
  </si>
  <si>
    <t>郭进</t>
  </si>
  <si>
    <t>吕丹</t>
  </si>
  <si>
    <t>黄涛</t>
  </si>
  <si>
    <t>刘昱甫</t>
  </si>
  <si>
    <t>李亚东</t>
  </si>
  <si>
    <t>史云</t>
  </si>
  <si>
    <t>韩葛</t>
  </si>
  <si>
    <t>谢余</t>
  </si>
  <si>
    <t>罗善武</t>
  </si>
  <si>
    <t>许梅</t>
  </si>
  <si>
    <t>朱迪</t>
  </si>
  <si>
    <t>罗成根</t>
  </si>
  <si>
    <t>李孔铖</t>
  </si>
  <si>
    <t>刘玉萍</t>
  </si>
  <si>
    <t>陈梅</t>
  </si>
  <si>
    <t>曹婷</t>
  </si>
  <si>
    <t>李凤耀</t>
  </si>
  <si>
    <t>王琴</t>
  </si>
  <si>
    <t>刘雪梅</t>
  </si>
  <si>
    <t>王道荣</t>
  </si>
  <si>
    <t>李志萍</t>
  </si>
  <si>
    <t>毛磊</t>
  </si>
  <si>
    <t>余建蒙</t>
  </si>
  <si>
    <t>李柳蛟</t>
  </si>
  <si>
    <t>七星关区人民医院41</t>
  </si>
  <si>
    <t>王伶莉</t>
  </si>
  <si>
    <t>陈兰</t>
  </si>
  <si>
    <t>刘禹祥</t>
  </si>
  <si>
    <t>黄明碧</t>
  </si>
  <si>
    <t>向程梅</t>
  </si>
  <si>
    <t>孙建</t>
  </si>
  <si>
    <t>吴泽芸</t>
  </si>
  <si>
    <t>何敏</t>
  </si>
  <si>
    <t>蒋丽</t>
  </si>
  <si>
    <t>糜声尉</t>
  </si>
  <si>
    <t>七星关区人民医院42</t>
  </si>
  <si>
    <t>吴义</t>
  </si>
  <si>
    <t>赵桐</t>
  </si>
  <si>
    <t>张韵涵</t>
  </si>
  <si>
    <t>谢雨欣</t>
  </si>
  <si>
    <t>七星关区人民医院43</t>
  </si>
  <si>
    <t>李月</t>
  </si>
  <si>
    <t>肖家林</t>
  </si>
  <si>
    <t>七星关区人民医院44</t>
  </si>
  <si>
    <t>胡娟</t>
  </si>
  <si>
    <t>翟长雄</t>
  </si>
  <si>
    <t>王柬</t>
  </si>
  <si>
    <t>顾敬</t>
  </si>
  <si>
    <t>曾敏</t>
  </si>
  <si>
    <t>产业服务中心06</t>
  </si>
  <si>
    <t>熊蒂丹</t>
  </si>
  <si>
    <t>陈秀芬</t>
  </si>
  <si>
    <t>黎先进</t>
  </si>
  <si>
    <t>机关事务管理局12</t>
  </si>
  <si>
    <t>白娅</t>
  </si>
  <si>
    <t>代敏</t>
  </si>
  <si>
    <t>刘威</t>
  </si>
  <si>
    <t>张娇</t>
  </si>
  <si>
    <t>游婷</t>
  </si>
  <si>
    <t>机关事务管理局13</t>
  </si>
  <si>
    <t>梅潇潇</t>
  </si>
  <si>
    <t>陈雪兰</t>
  </si>
  <si>
    <t>机关事务管理局14</t>
  </si>
  <si>
    <t>周旺</t>
  </si>
  <si>
    <t>罗钊</t>
  </si>
  <si>
    <t>车远智</t>
  </si>
  <si>
    <t>王丽春</t>
  </si>
  <si>
    <t>王世龙</t>
  </si>
  <si>
    <t>黄婷婷</t>
  </si>
  <si>
    <t>陈鹏</t>
  </si>
  <si>
    <t>朱佳美</t>
  </si>
  <si>
    <t>白杨苑管理服务中心28</t>
  </si>
  <si>
    <t>易橙</t>
  </si>
  <si>
    <t>何林</t>
  </si>
  <si>
    <t>李海潇</t>
  </si>
  <si>
    <t>郭梅</t>
  </si>
  <si>
    <t>黎兵</t>
  </si>
  <si>
    <t>周进</t>
  </si>
  <si>
    <t>欧国艳</t>
  </si>
  <si>
    <t>陈梦元</t>
  </si>
  <si>
    <t>宋能秀</t>
  </si>
  <si>
    <t>张君兰</t>
  </si>
  <si>
    <t>吴秀敏</t>
  </si>
  <si>
    <t>农牧综合执法大队19</t>
  </si>
  <si>
    <t>张兴学</t>
  </si>
  <si>
    <t>冉芳</t>
  </si>
  <si>
    <t>文世兴</t>
  </si>
  <si>
    <t>动物疫病预防控制中心20</t>
  </si>
  <si>
    <t>张路</t>
  </si>
  <si>
    <t>王兴军</t>
  </si>
  <si>
    <t>杨猛尚</t>
  </si>
  <si>
    <t>动物卫生监督所21</t>
  </si>
  <si>
    <t>曹永成</t>
  </si>
  <si>
    <t>葛潘</t>
  </si>
  <si>
    <t>许萌霆</t>
  </si>
  <si>
    <t>桑春琴</t>
  </si>
  <si>
    <t>陈昱帆</t>
  </si>
  <si>
    <t>石齐</t>
  </si>
  <si>
    <t>农业技术推广站22</t>
  </si>
  <si>
    <t>吴旭</t>
  </si>
  <si>
    <t>陈亮</t>
  </si>
  <si>
    <t>杨琴</t>
  </si>
  <si>
    <t>果蔬技术推广站23</t>
  </si>
  <si>
    <t>白智密</t>
  </si>
  <si>
    <t>周妮</t>
  </si>
  <si>
    <t>姚荣剑</t>
  </si>
  <si>
    <t>农畜产品质量安全检验检测中心24</t>
  </si>
  <si>
    <t>王清龙</t>
  </si>
  <si>
    <t>唐树州</t>
  </si>
  <si>
    <t>农畜产品质量安全检验检测中心25</t>
  </si>
  <si>
    <t>穆芳</t>
  </si>
  <si>
    <t>赵高荣</t>
  </si>
  <si>
    <t>种子管理站26</t>
  </si>
  <si>
    <t>胡泽锭</t>
  </si>
  <si>
    <t>聂旭</t>
  </si>
  <si>
    <t>艾常仁</t>
  </si>
  <si>
    <t>植保植检站27</t>
  </si>
  <si>
    <t>臧慧</t>
  </si>
  <si>
    <t>孟金桥</t>
  </si>
  <si>
    <t>成松</t>
  </si>
  <si>
    <t>劳动监察大队31</t>
  </si>
  <si>
    <t>安文芳</t>
  </si>
  <si>
    <t>付粉</t>
  </si>
  <si>
    <t>陈立志</t>
  </si>
  <si>
    <t>普兴全</t>
  </si>
  <si>
    <t>档案管理中心32</t>
  </si>
  <si>
    <t>樊永林</t>
  </si>
  <si>
    <t>周瑾</t>
  </si>
  <si>
    <t>谢虹</t>
  </si>
  <si>
    <t>肖佳琪</t>
  </si>
  <si>
    <t>信息中心01</t>
  </si>
  <si>
    <t>陈志强</t>
  </si>
  <si>
    <t>丁娥</t>
  </si>
  <si>
    <t>信息中心02</t>
  </si>
  <si>
    <t>陈小慧</t>
  </si>
  <si>
    <t>肖戴智</t>
  </si>
  <si>
    <t>区城乡规划局执法大队07</t>
  </si>
  <si>
    <t>石国宝</t>
  </si>
  <si>
    <t>刘正浩</t>
  </si>
  <si>
    <t>崔海鸥</t>
  </si>
  <si>
    <t>张泽</t>
  </si>
  <si>
    <t>杨祥和</t>
  </si>
  <si>
    <t>刘仁建</t>
  </si>
  <si>
    <t>李递东</t>
  </si>
  <si>
    <t>吕红梅</t>
  </si>
  <si>
    <t>宗教执法大队17</t>
  </si>
  <si>
    <t>张方兵</t>
  </si>
  <si>
    <t>韩东</t>
  </si>
  <si>
    <t>吴发勇</t>
  </si>
  <si>
    <t>古籍搜集整理所18</t>
  </si>
  <si>
    <t>张江</t>
  </si>
  <si>
    <t>马永列</t>
  </si>
  <si>
    <t>顾胜男</t>
  </si>
  <si>
    <t>赵凯</t>
  </si>
  <si>
    <t>汪巍</t>
  </si>
  <si>
    <t>郭光美</t>
  </si>
  <si>
    <t>区人民调解中心33</t>
  </si>
  <si>
    <t>郭超</t>
  </si>
  <si>
    <t>赵建梅</t>
  </si>
  <si>
    <t>王万书</t>
  </si>
  <si>
    <t>区困难职工帮扶中心35</t>
  </si>
  <si>
    <t>顾珊</t>
  </si>
  <si>
    <t>江学虎</t>
  </si>
  <si>
    <t>区工人文化宫36</t>
  </si>
  <si>
    <t>朱云燕</t>
  </si>
  <si>
    <t>陈明雄</t>
  </si>
  <si>
    <t>陈昌运</t>
  </si>
  <si>
    <t>河道管理所03</t>
  </si>
  <si>
    <t>龙宁望</t>
  </si>
  <si>
    <t>罗宗耀</t>
  </si>
  <si>
    <t>曾成</t>
  </si>
  <si>
    <t>宋官水库管理所04</t>
  </si>
  <si>
    <t>徐来雄</t>
  </si>
  <si>
    <t>王月</t>
  </si>
  <si>
    <t>水资源管理中心05</t>
  </si>
  <si>
    <t>吕旭</t>
  </si>
  <si>
    <t>唐永树</t>
  </si>
  <si>
    <t>顾鹃</t>
  </si>
  <si>
    <t>和甲萍</t>
  </si>
  <si>
    <t>后勤服务中心08</t>
  </si>
  <si>
    <t>付茂</t>
  </si>
  <si>
    <t>陶光磊</t>
  </si>
  <si>
    <t>区青少年宫15</t>
  </si>
  <si>
    <t>崔太发</t>
  </si>
  <si>
    <t>王瑜</t>
  </si>
  <si>
    <t>沈云</t>
  </si>
  <si>
    <t>区志愿者行动指导中心16</t>
  </si>
  <si>
    <t>徐蕊</t>
  </si>
  <si>
    <t>莫丹</t>
  </si>
  <si>
    <t>张杨永</t>
  </si>
  <si>
    <t>现行文件阅览中心34</t>
  </si>
  <si>
    <t>殷景胜</t>
  </si>
  <si>
    <t>王国松</t>
  </si>
  <si>
    <t>面试成绩</t>
    <phoneticPr fontId="1" type="noConversion"/>
  </si>
  <si>
    <t>面试成绩占40%</t>
    <phoneticPr fontId="1" type="noConversion"/>
  </si>
  <si>
    <t>笔试成绩占60%</t>
    <phoneticPr fontId="1" type="noConversion"/>
  </si>
  <si>
    <t>总成绩</t>
    <phoneticPr fontId="1" type="noConversion"/>
  </si>
  <si>
    <t>是否进入体检人员名单</t>
    <phoneticPr fontId="1" type="noConversion"/>
  </si>
  <si>
    <t>是</t>
    <phoneticPr fontId="1" type="noConversion"/>
  </si>
  <si>
    <t xml:space="preserve"> </t>
    <phoneticPr fontId="1" type="noConversion"/>
  </si>
  <si>
    <t>七星关区2017年第一批面向社会公开招聘事业单位工作人员进入体检人员名单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</si>
</sst>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6"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9"/>
  <sheetViews>
    <sheetView tabSelected="1" workbookViewId="0">
      <selection sqref="A1:L238"/>
    </sheetView>
  </sheetViews>
  <sheetFormatPr defaultColWidth="9" defaultRowHeight="14.25"/>
  <cols>
    <col min="1" max="1" width="10.375" style="1" customWidth="1"/>
    <col min="2" max="2" width="8.625" style="1" customWidth="1"/>
    <col min="3" max="3" width="7" style="1" customWidth="1"/>
    <col min="4" max="4" width="30.875" style="1" customWidth="1"/>
    <col min="5" max="5" width="9" style="1"/>
    <col min="6" max="6" width="6.25" style="1" customWidth="1"/>
    <col min="7" max="7" width="9" style="1"/>
    <col min="8" max="8" width="10" style="1" customWidth="1"/>
    <col min="9" max="9" width="9.25" style="1" customWidth="1"/>
    <col min="10" max="10" width="10.125" style="1" customWidth="1"/>
    <col min="11" max="11" width="9.25" style="1" customWidth="1"/>
    <col min="12" max="12" width="12.25" style="1" customWidth="1"/>
    <col min="13" max="16384" width="9" style="1"/>
  </cols>
  <sheetData>
    <row r="1" spans="1:12" ht="30" customHeight="1">
      <c r="A1" s="12" t="s">
        <v>295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5.2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290</v>
      </c>
      <c r="I2" s="11" t="s">
        <v>288</v>
      </c>
      <c r="J2" s="11" t="s">
        <v>289</v>
      </c>
      <c r="K2" s="11" t="s">
        <v>291</v>
      </c>
      <c r="L2" s="11" t="s">
        <v>292</v>
      </c>
    </row>
    <row r="3" spans="1:12" ht="18" customHeight="1">
      <c r="A3" s="2">
        <v>201711653</v>
      </c>
      <c r="B3" s="3" t="s">
        <v>10</v>
      </c>
      <c r="C3" s="3" t="s">
        <v>8</v>
      </c>
      <c r="D3" s="4" t="s">
        <v>9</v>
      </c>
      <c r="E3" s="10">
        <v>75</v>
      </c>
      <c r="F3" s="9"/>
      <c r="G3" s="9">
        <f t="shared" ref="G3:G34" si="0">E3+F3</f>
        <v>75</v>
      </c>
      <c r="H3" s="9">
        <f t="shared" ref="H3:H34" si="1">G3*0.6</f>
        <v>45</v>
      </c>
      <c r="I3" s="9">
        <v>72.599999999999994</v>
      </c>
      <c r="J3" s="9">
        <f t="shared" ref="J3:J34" si="2">I3*0.4</f>
        <v>29.04</v>
      </c>
      <c r="K3" s="9">
        <f t="shared" ref="K3:K34" si="3">H3+J3</f>
        <v>74.039999999999992</v>
      </c>
      <c r="L3" s="9" t="s">
        <v>293</v>
      </c>
    </row>
    <row r="4" spans="1:12" ht="18" customHeight="1">
      <c r="A4" s="2">
        <v>201711553</v>
      </c>
      <c r="B4" s="3" t="s">
        <v>7</v>
      </c>
      <c r="C4" s="3" t="s">
        <v>8</v>
      </c>
      <c r="D4" s="4" t="s">
        <v>9</v>
      </c>
      <c r="E4" s="10">
        <v>73</v>
      </c>
      <c r="F4" s="9">
        <v>5</v>
      </c>
      <c r="G4" s="9">
        <f t="shared" si="0"/>
        <v>78</v>
      </c>
      <c r="H4" s="9">
        <f t="shared" si="1"/>
        <v>46.8</v>
      </c>
      <c r="I4" s="9">
        <v>66.8</v>
      </c>
      <c r="J4" s="9">
        <f t="shared" si="2"/>
        <v>26.72</v>
      </c>
      <c r="K4" s="9">
        <f t="shared" si="3"/>
        <v>73.52</v>
      </c>
      <c r="L4" s="9" t="s">
        <v>293</v>
      </c>
    </row>
    <row r="5" spans="1:12" ht="18" customHeight="1">
      <c r="A5" s="5">
        <v>201710022</v>
      </c>
      <c r="B5" s="5" t="s">
        <v>12</v>
      </c>
      <c r="C5" s="5" t="s">
        <v>8</v>
      </c>
      <c r="D5" s="6" t="s">
        <v>9</v>
      </c>
      <c r="E5" s="10">
        <v>74</v>
      </c>
      <c r="F5" s="9"/>
      <c r="G5" s="9">
        <f t="shared" si="0"/>
        <v>74</v>
      </c>
      <c r="H5" s="9">
        <f t="shared" si="1"/>
        <v>44.4</v>
      </c>
      <c r="I5" s="9">
        <v>68.8</v>
      </c>
      <c r="J5" s="9">
        <f t="shared" si="2"/>
        <v>27.52</v>
      </c>
      <c r="K5" s="9">
        <f t="shared" si="3"/>
        <v>71.92</v>
      </c>
      <c r="L5" s="9"/>
    </row>
    <row r="6" spans="1:12" ht="18" customHeight="1">
      <c r="A6" s="5">
        <v>201710002</v>
      </c>
      <c r="B6" s="5" t="s">
        <v>11</v>
      </c>
      <c r="C6" s="5" t="s">
        <v>8</v>
      </c>
      <c r="D6" s="6" t="s">
        <v>9</v>
      </c>
      <c r="E6" s="10">
        <v>74</v>
      </c>
      <c r="F6" s="9"/>
      <c r="G6" s="9">
        <f t="shared" si="0"/>
        <v>74</v>
      </c>
      <c r="H6" s="9">
        <f t="shared" si="1"/>
        <v>44.4</v>
      </c>
      <c r="I6" s="9">
        <v>64.599999999999994</v>
      </c>
      <c r="J6" s="9">
        <f t="shared" si="2"/>
        <v>25.84</v>
      </c>
      <c r="K6" s="9">
        <f t="shared" si="3"/>
        <v>70.239999999999995</v>
      </c>
      <c r="L6" s="9"/>
    </row>
    <row r="7" spans="1:12" ht="18" customHeight="1">
      <c r="A7" s="5">
        <v>201710160</v>
      </c>
      <c r="B7" s="5" t="s">
        <v>13</v>
      </c>
      <c r="C7" s="5" t="s">
        <v>8</v>
      </c>
      <c r="D7" s="6" t="s">
        <v>9</v>
      </c>
      <c r="E7" s="10">
        <v>67</v>
      </c>
      <c r="F7" s="9">
        <v>5</v>
      </c>
      <c r="G7" s="9">
        <f t="shared" si="0"/>
        <v>72</v>
      </c>
      <c r="H7" s="9">
        <f t="shared" si="1"/>
        <v>43.199999999999996</v>
      </c>
      <c r="I7" s="9">
        <v>66</v>
      </c>
      <c r="J7" s="9">
        <f t="shared" si="2"/>
        <v>26.400000000000002</v>
      </c>
      <c r="K7" s="9">
        <f t="shared" si="3"/>
        <v>69.599999999999994</v>
      </c>
      <c r="L7" s="9"/>
    </row>
    <row r="8" spans="1:12" ht="18" customHeight="1">
      <c r="A8" s="5">
        <v>201710013</v>
      </c>
      <c r="B8" s="5" t="s">
        <v>14</v>
      </c>
      <c r="C8" s="5" t="s">
        <v>8</v>
      </c>
      <c r="D8" s="6" t="s">
        <v>9</v>
      </c>
      <c r="E8" s="10">
        <v>71</v>
      </c>
      <c r="F8" s="9"/>
      <c r="G8" s="9">
        <f t="shared" si="0"/>
        <v>71</v>
      </c>
      <c r="H8" s="9">
        <f t="shared" si="1"/>
        <v>42.6</v>
      </c>
      <c r="I8" s="9">
        <v>65.599999999999994</v>
      </c>
      <c r="J8" s="9">
        <f t="shared" si="2"/>
        <v>26.24</v>
      </c>
      <c r="K8" s="9">
        <f t="shared" si="3"/>
        <v>68.84</v>
      </c>
      <c r="L8" s="9"/>
    </row>
    <row r="9" spans="1:12" ht="18" customHeight="1">
      <c r="A9" s="5">
        <v>201711272</v>
      </c>
      <c r="B9" s="5" t="s">
        <v>23</v>
      </c>
      <c r="C9" s="5" t="s">
        <v>8</v>
      </c>
      <c r="D9" s="6" t="s">
        <v>20</v>
      </c>
      <c r="E9" s="10">
        <v>79</v>
      </c>
      <c r="F9" s="9">
        <v>5</v>
      </c>
      <c r="G9" s="9">
        <f t="shared" si="0"/>
        <v>84</v>
      </c>
      <c r="H9" s="9">
        <f t="shared" si="1"/>
        <v>50.4</v>
      </c>
      <c r="I9" s="9">
        <v>73</v>
      </c>
      <c r="J9" s="9">
        <f t="shared" si="2"/>
        <v>29.200000000000003</v>
      </c>
      <c r="K9" s="9">
        <f t="shared" si="3"/>
        <v>79.599999999999994</v>
      </c>
      <c r="L9" s="9" t="s">
        <v>293</v>
      </c>
    </row>
    <row r="10" spans="1:12" ht="18" customHeight="1">
      <c r="A10" s="5">
        <v>201710468</v>
      </c>
      <c r="B10" s="5" t="s">
        <v>22</v>
      </c>
      <c r="C10" s="5" t="s">
        <v>8</v>
      </c>
      <c r="D10" s="6" t="s">
        <v>20</v>
      </c>
      <c r="E10" s="10">
        <v>85.5</v>
      </c>
      <c r="F10" s="9"/>
      <c r="G10" s="9">
        <f t="shared" si="0"/>
        <v>85.5</v>
      </c>
      <c r="H10" s="9">
        <f t="shared" si="1"/>
        <v>51.3</v>
      </c>
      <c r="I10" s="9">
        <v>69.2</v>
      </c>
      <c r="J10" s="9">
        <f t="shared" si="2"/>
        <v>27.680000000000003</v>
      </c>
      <c r="K10" s="9">
        <f t="shared" si="3"/>
        <v>78.98</v>
      </c>
      <c r="L10" s="9" t="s">
        <v>293</v>
      </c>
    </row>
    <row r="11" spans="1:12" ht="18" customHeight="1">
      <c r="A11" s="2">
        <v>201711664</v>
      </c>
      <c r="B11" s="3" t="s">
        <v>21</v>
      </c>
      <c r="C11" s="3" t="s">
        <v>18</v>
      </c>
      <c r="D11" s="4" t="s">
        <v>20</v>
      </c>
      <c r="E11" s="10">
        <v>86.5</v>
      </c>
      <c r="F11" s="9"/>
      <c r="G11" s="9">
        <f t="shared" si="0"/>
        <v>86.5</v>
      </c>
      <c r="H11" s="9">
        <f t="shared" si="1"/>
        <v>51.9</v>
      </c>
      <c r="I11" s="9">
        <v>66.400000000000006</v>
      </c>
      <c r="J11" s="9">
        <f t="shared" si="2"/>
        <v>26.560000000000002</v>
      </c>
      <c r="K11" s="9">
        <f t="shared" si="3"/>
        <v>78.460000000000008</v>
      </c>
      <c r="L11" s="9" t="s">
        <v>293</v>
      </c>
    </row>
    <row r="12" spans="1:12" ht="18" customHeight="1">
      <c r="A12" s="2">
        <v>201711495</v>
      </c>
      <c r="B12" s="3" t="s">
        <v>19</v>
      </c>
      <c r="C12" s="3" t="s">
        <v>8</v>
      </c>
      <c r="D12" s="4" t="s">
        <v>20</v>
      </c>
      <c r="E12" s="10">
        <v>87</v>
      </c>
      <c r="F12" s="9"/>
      <c r="G12" s="9">
        <f t="shared" si="0"/>
        <v>87</v>
      </c>
      <c r="H12" s="9">
        <f t="shared" si="1"/>
        <v>52.199999999999996</v>
      </c>
      <c r="I12" s="9">
        <v>65.2</v>
      </c>
      <c r="J12" s="9">
        <f t="shared" si="2"/>
        <v>26.080000000000002</v>
      </c>
      <c r="K12" s="9">
        <f t="shared" si="3"/>
        <v>78.28</v>
      </c>
      <c r="L12" s="9" t="s">
        <v>293</v>
      </c>
    </row>
    <row r="13" spans="1:12" ht="18" customHeight="1">
      <c r="A13" s="5">
        <v>201711054</v>
      </c>
      <c r="B13" s="5" t="s">
        <v>30</v>
      </c>
      <c r="C13" s="5" t="s">
        <v>8</v>
      </c>
      <c r="D13" s="6" t="s">
        <v>20</v>
      </c>
      <c r="E13" s="10">
        <v>80</v>
      </c>
      <c r="F13" s="9"/>
      <c r="G13" s="9">
        <f t="shared" si="0"/>
        <v>80</v>
      </c>
      <c r="H13" s="9">
        <f t="shared" si="1"/>
        <v>48</v>
      </c>
      <c r="I13" s="9">
        <v>72.599999999999994</v>
      </c>
      <c r="J13" s="9">
        <f t="shared" si="2"/>
        <v>29.04</v>
      </c>
      <c r="K13" s="9">
        <f t="shared" si="3"/>
        <v>77.039999999999992</v>
      </c>
      <c r="L13" s="9" t="s">
        <v>293</v>
      </c>
    </row>
    <row r="14" spans="1:12" ht="18" customHeight="1">
      <c r="A14" s="2">
        <v>201711977</v>
      </c>
      <c r="B14" s="3" t="s">
        <v>24</v>
      </c>
      <c r="C14" s="3" t="s">
        <v>8</v>
      </c>
      <c r="D14" s="4" t="s">
        <v>20</v>
      </c>
      <c r="E14" s="10">
        <v>83</v>
      </c>
      <c r="F14" s="9"/>
      <c r="G14" s="9">
        <f t="shared" si="0"/>
        <v>83</v>
      </c>
      <c r="H14" s="9">
        <f t="shared" si="1"/>
        <v>49.8</v>
      </c>
      <c r="I14" s="9">
        <v>67.8</v>
      </c>
      <c r="J14" s="9">
        <f t="shared" si="2"/>
        <v>27.12</v>
      </c>
      <c r="K14" s="9">
        <f t="shared" si="3"/>
        <v>76.92</v>
      </c>
      <c r="L14" s="9" t="s">
        <v>293</v>
      </c>
    </row>
    <row r="15" spans="1:12" ht="18" customHeight="1">
      <c r="A15" s="5">
        <v>201710996</v>
      </c>
      <c r="B15" s="5" t="s">
        <v>25</v>
      </c>
      <c r="C15" s="5" t="s">
        <v>8</v>
      </c>
      <c r="D15" s="6" t="s">
        <v>20</v>
      </c>
      <c r="E15" s="10">
        <v>82</v>
      </c>
      <c r="F15" s="9"/>
      <c r="G15" s="9">
        <f t="shared" si="0"/>
        <v>82</v>
      </c>
      <c r="H15" s="9">
        <f t="shared" si="1"/>
        <v>49.199999999999996</v>
      </c>
      <c r="I15" s="9">
        <v>68.2</v>
      </c>
      <c r="J15" s="9">
        <f t="shared" si="2"/>
        <v>27.28</v>
      </c>
      <c r="K15" s="9">
        <f t="shared" si="3"/>
        <v>76.47999999999999</v>
      </c>
      <c r="L15" s="9" t="s">
        <v>293</v>
      </c>
    </row>
    <row r="16" spans="1:12" ht="18" customHeight="1">
      <c r="A16" s="5">
        <v>201710871</v>
      </c>
      <c r="B16" s="5" t="s">
        <v>31</v>
      </c>
      <c r="C16" s="5" t="s">
        <v>8</v>
      </c>
      <c r="D16" s="6" t="s">
        <v>20</v>
      </c>
      <c r="E16" s="10">
        <v>79.5</v>
      </c>
      <c r="F16" s="9"/>
      <c r="G16" s="9">
        <f t="shared" si="0"/>
        <v>79.5</v>
      </c>
      <c r="H16" s="9">
        <f t="shared" si="1"/>
        <v>47.699999999999996</v>
      </c>
      <c r="I16" s="9">
        <v>71.2</v>
      </c>
      <c r="J16" s="9">
        <f t="shared" si="2"/>
        <v>28.480000000000004</v>
      </c>
      <c r="K16" s="9">
        <f t="shared" si="3"/>
        <v>76.180000000000007</v>
      </c>
      <c r="L16" s="9"/>
    </row>
    <row r="17" spans="1:12" ht="18" customHeight="1">
      <c r="A17" s="5">
        <v>201710186</v>
      </c>
      <c r="B17" s="5" t="s">
        <v>27</v>
      </c>
      <c r="C17" s="5" t="s">
        <v>8</v>
      </c>
      <c r="D17" s="6" t="s">
        <v>20</v>
      </c>
      <c r="E17" s="10">
        <v>81</v>
      </c>
      <c r="F17" s="9"/>
      <c r="G17" s="9">
        <f t="shared" si="0"/>
        <v>81</v>
      </c>
      <c r="H17" s="9">
        <f t="shared" si="1"/>
        <v>48.6</v>
      </c>
      <c r="I17" s="9">
        <v>68.8</v>
      </c>
      <c r="J17" s="9">
        <f t="shared" si="2"/>
        <v>27.52</v>
      </c>
      <c r="K17" s="9">
        <f t="shared" si="3"/>
        <v>76.12</v>
      </c>
      <c r="L17" s="9"/>
    </row>
    <row r="18" spans="1:12" ht="18" customHeight="1">
      <c r="A18" s="2">
        <v>201712438</v>
      </c>
      <c r="B18" s="3" t="s">
        <v>34</v>
      </c>
      <c r="C18" s="3" t="s">
        <v>8</v>
      </c>
      <c r="D18" s="4" t="s">
        <v>20</v>
      </c>
      <c r="E18" s="10">
        <v>76</v>
      </c>
      <c r="F18" s="9">
        <v>3</v>
      </c>
      <c r="G18" s="9">
        <f t="shared" si="0"/>
        <v>79</v>
      </c>
      <c r="H18" s="9">
        <f t="shared" si="1"/>
        <v>47.4</v>
      </c>
      <c r="I18" s="9">
        <v>71.400000000000006</v>
      </c>
      <c r="J18" s="9">
        <f t="shared" si="2"/>
        <v>28.560000000000002</v>
      </c>
      <c r="K18" s="9">
        <f t="shared" si="3"/>
        <v>75.960000000000008</v>
      </c>
      <c r="L18" s="9"/>
    </row>
    <row r="19" spans="1:12" ht="18" customHeight="1">
      <c r="A19" s="5">
        <v>201710487</v>
      </c>
      <c r="B19" s="5" t="s">
        <v>29</v>
      </c>
      <c r="C19" s="5" t="s">
        <v>8</v>
      </c>
      <c r="D19" s="6" t="s">
        <v>20</v>
      </c>
      <c r="E19" s="10">
        <v>75</v>
      </c>
      <c r="F19" s="9">
        <v>5</v>
      </c>
      <c r="G19" s="9">
        <f t="shared" si="0"/>
        <v>80</v>
      </c>
      <c r="H19" s="9">
        <f t="shared" si="1"/>
        <v>48</v>
      </c>
      <c r="I19" s="9">
        <v>69.8</v>
      </c>
      <c r="J19" s="9">
        <f t="shared" si="2"/>
        <v>27.92</v>
      </c>
      <c r="K19" s="9">
        <f t="shared" si="3"/>
        <v>75.92</v>
      </c>
      <c r="L19" s="9"/>
    </row>
    <row r="20" spans="1:12" ht="18" customHeight="1">
      <c r="A20" s="5">
        <v>201710371</v>
      </c>
      <c r="B20" s="5" t="s">
        <v>32</v>
      </c>
      <c r="C20" s="5" t="s">
        <v>8</v>
      </c>
      <c r="D20" s="6" t="s">
        <v>20</v>
      </c>
      <c r="E20" s="10">
        <v>79</v>
      </c>
      <c r="F20" s="9"/>
      <c r="G20" s="9">
        <f t="shared" si="0"/>
        <v>79</v>
      </c>
      <c r="H20" s="9">
        <f t="shared" si="1"/>
        <v>47.4</v>
      </c>
      <c r="I20" s="9">
        <v>71.2</v>
      </c>
      <c r="J20" s="9">
        <f t="shared" si="2"/>
        <v>28.480000000000004</v>
      </c>
      <c r="K20" s="9">
        <f t="shared" si="3"/>
        <v>75.88</v>
      </c>
      <c r="L20" s="9"/>
    </row>
    <row r="21" spans="1:12" ht="18" customHeight="1">
      <c r="A21" s="5">
        <v>201711298</v>
      </c>
      <c r="B21" s="5" t="s">
        <v>26</v>
      </c>
      <c r="C21" s="5" t="s">
        <v>18</v>
      </c>
      <c r="D21" s="6" t="s">
        <v>20</v>
      </c>
      <c r="E21" s="10">
        <v>78.5</v>
      </c>
      <c r="F21" s="9">
        <v>3</v>
      </c>
      <c r="G21" s="9">
        <f t="shared" si="0"/>
        <v>81.5</v>
      </c>
      <c r="H21" s="9">
        <f t="shared" si="1"/>
        <v>48.9</v>
      </c>
      <c r="I21" s="9">
        <v>67.400000000000006</v>
      </c>
      <c r="J21" s="9">
        <f t="shared" si="2"/>
        <v>26.960000000000004</v>
      </c>
      <c r="K21" s="9">
        <f t="shared" si="3"/>
        <v>75.86</v>
      </c>
      <c r="L21" s="9"/>
    </row>
    <row r="22" spans="1:12" ht="18" customHeight="1">
      <c r="A22" s="2">
        <v>201711422</v>
      </c>
      <c r="B22" s="3" t="s">
        <v>38</v>
      </c>
      <c r="C22" s="3" t="s">
        <v>15</v>
      </c>
      <c r="D22" s="4" t="s">
        <v>20</v>
      </c>
      <c r="E22" s="10">
        <v>78</v>
      </c>
      <c r="F22" s="9"/>
      <c r="G22" s="9">
        <f t="shared" si="0"/>
        <v>78</v>
      </c>
      <c r="H22" s="9">
        <f t="shared" si="1"/>
        <v>46.8</v>
      </c>
      <c r="I22" s="9">
        <v>68.599999999999994</v>
      </c>
      <c r="J22" s="9">
        <f t="shared" si="2"/>
        <v>27.439999999999998</v>
      </c>
      <c r="K22" s="9">
        <f t="shared" si="3"/>
        <v>74.239999999999995</v>
      </c>
      <c r="L22" s="9"/>
    </row>
    <row r="23" spans="1:12" ht="18" customHeight="1">
      <c r="A23" s="5">
        <v>201710561</v>
      </c>
      <c r="B23" s="5" t="s">
        <v>36</v>
      </c>
      <c r="C23" s="5" t="s">
        <v>8</v>
      </c>
      <c r="D23" s="6" t="s">
        <v>20</v>
      </c>
      <c r="E23" s="10">
        <v>78.5</v>
      </c>
      <c r="F23" s="9"/>
      <c r="G23" s="9">
        <f t="shared" si="0"/>
        <v>78.5</v>
      </c>
      <c r="H23" s="9">
        <f t="shared" si="1"/>
        <v>47.1</v>
      </c>
      <c r="I23" s="9">
        <v>67.8</v>
      </c>
      <c r="J23" s="9">
        <f t="shared" si="2"/>
        <v>27.12</v>
      </c>
      <c r="K23" s="9">
        <f t="shared" si="3"/>
        <v>74.22</v>
      </c>
      <c r="L23" s="9"/>
    </row>
    <row r="24" spans="1:12" ht="18" customHeight="1">
      <c r="A24" s="5">
        <v>201710921</v>
      </c>
      <c r="B24" s="5" t="s">
        <v>33</v>
      </c>
      <c r="C24" s="5" t="s">
        <v>8</v>
      </c>
      <c r="D24" s="6" t="s">
        <v>20</v>
      </c>
      <c r="E24" s="10">
        <v>79</v>
      </c>
      <c r="F24" s="9"/>
      <c r="G24" s="9">
        <f t="shared" si="0"/>
        <v>79</v>
      </c>
      <c r="H24" s="9">
        <f t="shared" si="1"/>
        <v>47.4</v>
      </c>
      <c r="I24" s="9">
        <v>67</v>
      </c>
      <c r="J24" s="9">
        <f t="shared" si="2"/>
        <v>26.8</v>
      </c>
      <c r="K24" s="9">
        <f t="shared" si="3"/>
        <v>74.2</v>
      </c>
      <c r="L24" s="9"/>
    </row>
    <row r="25" spans="1:12" ht="18" customHeight="1">
      <c r="A25" s="5">
        <v>201711335</v>
      </c>
      <c r="B25" s="5" t="s">
        <v>28</v>
      </c>
      <c r="C25" s="5" t="s">
        <v>18</v>
      </c>
      <c r="D25" s="6" t="s">
        <v>20</v>
      </c>
      <c r="E25" s="10">
        <v>80.5</v>
      </c>
      <c r="F25" s="9"/>
      <c r="G25" s="9">
        <f t="shared" si="0"/>
        <v>80.5</v>
      </c>
      <c r="H25" s="9">
        <f t="shared" si="1"/>
        <v>48.3</v>
      </c>
      <c r="I25" s="9">
        <v>64.400000000000006</v>
      </c>
      <c r="J25" s="9">
        <f t="shared" si="2"/>
        <v>25.760000000000005</v>
      </c>
      <c r="K25" s="9">
        <f t="shared" si="3"/>
        <v>74.06</v>
      </c>
      <c r="L25" s="9"/>
    </row>
    <row r="26" spans="1:12" ht="18" customHeight="1">
      <c r="A26" s="5">
        <v>201710385</v>
      </c>
      <c r="B26" s="5" t="s">
        <v>37</v>
      </c>
      <c r="C26" s="5" t="s">
        <v>8</v>
      </c>
      <c r="D26" s="6" t="s">
        <v>20</v>
      </c>
      <c r="E26" s="10">
        <v>75</v>
      </c>
      <c r="F26" s="9">
        <v>3</v>
      </c>
      <c r="G26" s="9">
        <f t="shared" si="0"/>
        <v>78</v>
      </c>
      <c r="H26" s="9">
        <f t="shared" si="1"/>
        <v>46.8</v>
      </c>
      <c r="I26" s="9">
        <v>67.400000000000006</v>
      </c>
      <c r="J26" s="9">
        <f t="shared" si="2"/>
        <v>26.960000000000004</v>
      </c>
      <c r="K26" s="9">
        <f t="shared" si="3"/>
        <v>73.760000000000005</v>
      </c>
      <c r="L26" s="9"/>
    </row>
    <row r="27" spans="1:12" ht="18" customHeight="1">
      <c r="A27" s="5">
        <v>201710195</v>
      </c>
      <c r="B27" s="5" t="s">
        <v>35</v>
      </c>
      <c r="C27" s="5" t="s">
        <v>8</v>
      </c>
      <c r="D27" s="6" t="s">
        <v>20</v>
      </c>
      <c r="E27" s="10">
        <v>78.5</v>
      </c>
      <c r="F27" s="9"/>
      <c r="G27" s="9">
        <f t="shared" si="0"/>
        <v>78.5</v>
      </c>
      <c r="H27" s="9">
        <f t="shared" si="1"/>
        <v>47.1</v>
      </c>
      <c r="I27" s="9">
        <v>0</v>
      </c>
      <c r="J27" s="9">
        <f t="shared" si="2"/>
        <v>0</v>
      </c>
      <c r="K27" s="9">
        <f t="shared" si="3"/>
        <v>47.1</v>
      </c>
      <c r="L27" s="9"/>
    </row>
    <row r="28" spans="1:12" ht="18" customHeight="1">
      <c r="A28" s="2">
        <v>201711858</v>
      </c>
      <c r="B28" s="3" t="s">
        <v>39</v>
      </c>
      <c r="C28" s="3" t="s">
        <v>8</v>
      </c>
      <c r="D28" s="4" t="s">
        <v>20</v>
      </c>
      <c r="E28" s="10">
        <v>77.5</v>
      </c>
      <c r="F28" s="9"/>
      <c r="G28" s="9">
        <f t="shared" si="0"/>
        <v>77.5</v>
      </c>
      <c r="H28" s="9">
        <f t="shared" si="1"/>
        <v>46.5</v>
      </c>
      <c r="I28" s="9">
        <v>0</v>
      </c>
      <c r="J28" s="9">
        <f t="shared" si="2"/>
        <v>0</v>
      </c>
      <c r="K28" s="9">
        <f t="shared" si="3"/>
        <v>46.5</v>
      </c>
      <c r="L28" s="9"/>
    </row>
    <row r="29" spans="1:12" ht="18" customHeight="1">
      <c r="A29" s="2">
        <v>201712495</v>
      </c>
      <c r="B29" s="3" t="s">
        <v>40</v>
      </c>
      <c r="C29" s="3" t="s">
        <v>8</v>
      </c>
      <c r="D29" s="4" t="s">
        <v>20</v>
      </c>
      <c r="E29" s="10">
        <v>77.5</v>
      </c>
      <c r="F29" s="9"/>
      <c r="G29" s="9">
        <f t="shared" si="0"/>
        <v>77.5</v>
      </c>
      <c r="H29" s="9">
        <f t="shared" si="1"/>
        <v>46.5</v>
      </c>
      <c r="I29" s="9">
        <v>0</v>
      </c>
      <c r="J29" s="9">
        <f t="shared" si="2"/>
        <v>0</v>
      </c>
      <c r="K29" s="9">
        <f t="shared" si="3"/>
        <v>46.5</v>
      </c>
      <c r="L29" s="9"/>
    </row>
    <row r="30" spans="1:12" ht="18" customHeight="1">
      <c r="A30" s="2">
        <v>201712615</v>
      </c>
      <c r="B30" s="3" t="s">
        <v>57</v>
      </c>
      <c r="C30" s="3" t="s">
        <v>18</v>
      </c>
      <c r="D30" s="7" t="s">
        <v>55</v>
      </c>
      <c r="E30" s="10">
        <v>68.5</v>
      </c>
      <c r="F30" s="9"/>
      <c r="G30" s="9">
        <f t="shared" si="0"/>
        <v>68.5</v>
      </c>
      <c r="H30" s="9">
        <f t="shared" si="1"/>
        <v>41.1</v>
      </c>
      <c r="I30" s="9">
        <v>75.400000000000006</v>
      </c>
      <c r="J30" s="9">
        <f t="shared" si="2"/>
        <v>30.160000000000004</v>
      </c>
      <c r="K30" s="9">
        <f t="shared" si="3"/>
        <v>71.260000000000005</v>
      </c>
      <c r="L30" s="9" t="s">
        <v>293</v>
      </c>
    </row>
    <row r="31" spans="1:12" ht="18" customHeight="1">
      <c r="A31" s="2">
        <v>201712618</v>
      </c>
      <c r="B31" s="3" t="s">
        <v>56</v>
      </c>
      <c r="C31" s="3" t="s">
        <v>8</v>
      </c>
      <c r="D31" s="7" t="s">
        <v>55</v>
      </c>
      <c r="E31" s="10">
        <v>69</v>
      </c>
      <c r="F31" s="9"/>
      <c r="G31" s="9">
        <f t="shared" si="0"/>
        <v>69</v>
      </c>
      <c r="H31" s="9">
        <f t="shared" si="1"/>
        <v>41.4</v>
      </c>
      <c r="I31" s="9">
        <v>70</v>
      </c>
      <c r="J31" s="9">
        <f t="shared" si="2"/>
        <v>28</v>
      </c>
      <c r="K31" s="9">
        <f t="shared" si="3"/>
        <v>69.400000000000006</v>
      </c>
      <c r="L31" s="9"/>
    </row>
    <row r="32" spans="1:12" ht="18" customHeight="1">
      <c r="A32" s="2">
        <v>201712598</v>
      </c>
      <c r="B32" s="3" t="s">
        <v>54</v>
      </c>
      <c r="C32" s="3" t="s">
        <v>18</v>
      </c>
      <c r="D32" s="7" t="s">
        <v>55</v>
      </c>
      <c r="E32" s="10">
        <v>72.5</v>
      </c>
      <c r="F32" s="9"/>
      <c r="G32" s="9">
        <f t="shared" si="0"/>
        <v>72.5</v>
      </c>
      <c r="H32" s="9">
        <f t="shared" si="1"/>
        <v>43.5</v>
      </c>
      <c r="I32" s="9">
        <v>64.400000000000006</v>
      </c>
      <c r="J32" s="9">
        <f t="shared" si="2"/>
        <v>25.760000000000005</v>
      </c>
      <c r="K32" s="9">
        <f t="shared" si="3"/>
        <v>69.260000000000005</v>
      </c>
      <c r="L32" s="9"/>
    </row>
    <row r="33" spans="1:12" ht="18" customHeight="1">
      <c r="A33" s="2">
        <v>201712660</v>
      </c>
      <c r="B33" s="3" t="s">
        <v>62</v>
      </c>
      <c r="C33" s="3" t="s">
        <v>8</v>
      </c>
      <c r="D33" s="7" t="s">
        <v>61</v>
      </c>
      <c r="E33" s="10">
        <v>69</v>
      </c>
      <c r="F33" s="9"/>
      <c r="G33" s="9">
        <f t="shared" si="0"/>
        <v>69</v>
      </c>
      <c r="H33" s="9">
        <f t="shared" si="1"/>
        <v>41.4</v>
      </c>
      <c r="I33" s="9">
        <v>75.7</v>
      </c>
      <c r="J33" s="9">
        <f t="shared" si="2"/>
        <v>30.28</v>
      </c>
      <c r="K33" s="9">
        <f t="shared" si="3"/>
        <v>71.680000000000007</v>
      </c>
      <c r="L33" s="9" t="s">
        <v>293</v>
      </c>
    </row>
    <row r="34" spans="1:12" ht="18" customHeight="1">
      <c r="A34" s="2">
        <v>201712667</v>
      </c>
      <c r="B34" s="3" t="s">
        <v>60</v>
      </c>
      <c r="C34" s="3" t="s">
        <v>8</v>
      </c>
      <c r="D34" s="7" t="s">
        <v>61</v>
      </c>
      <c r="E34" s="10">
        <v>70</v>
      </c>
      <c r="F34" s="9"/>
      <c r="G34" s="9">
        <f t="shared" si="0"/>
        <v>70</v>
      </c>
      <c r="H34" s="9">
        <f t="shared" si="1"/>
        <v>42</v>
      </c>
      <c r="I34" s="9">
        <v>72</v>
      </c>
      <c r="J34" s="9">
        <f t="shared" si="2"/>
        <v>28.8</v>
      </c>
      <c r="K34" s="9">
        <f t="shared" si="3"/>
        <v>70.8</v>
      </c>
      <c r="L34" s="9"/>
    </row>
    <row r="35" spans="1:12" ht="18" customHeight="1">
      <c r="A35" s="2">
        <v>201712693</v>
      </c>
      <c r="B35" s="3" t="s">
        <v>63</v>
      </c>
      <c r="C35" s="3" t="s">
        <v>8</v>
      </c>
      <c r="D35" s="7" t="s">
        <v>61</v>
      </c>
      <c r="E35" s="10">
        <v>69</v>
      </c>
      <c r="F35" s="9"/>
      <c r="G35" s="9">
        <f t="shared" ref="G35:G66" si="4">E35+F35</f>
        <v>69</v>
      </c>
      <c r="H35" s="9">
        <f t="shared" ref="H35:H66" si="5">G35*0.6</f>
        <v>41.4</v>
      </c>
      <c r="I35" s="9">
        <v>73.2</v>
      </c>
      <c r="J35" s="9">
        <f t="shared" ref="J35:J66" si="6">I35*0.4</f>
        <v>29.28</v>
      </c>
      <c r="K35" s="9">
        <f t="shared" ref="K35:K66" si="7">H35+J35</f>
        <v>70.680000000000007</v>
      </c>
      <c r="L35" s="9"/>
    </row>
    <row r="36" spans="1:12" ht="18" customHeight="1">
      <c r="A36" s="2">
        <v>201712793</v>
      </c>
      <c r="B36" s="3" t="s">
        <v>58</v>
      </c>
      <c r="C36" s="3" t="s">
        <v>18</v>
      </c>
      <c r="D36" s="7" t="s">
        <v>64</v>
      </c>
      <c r="E36" s="10">
        <v>84</v>
      </c>
      <c r="F36" s="9"/>
      <c r="G36" s="9">
        <f t="shared" si="4"/>
        <v>84</v>
      </c>
      <c r="H36" s="9">
        <f t="shared" si="5"/>
        <v>50.4</v>
      </c>
      <c r="I36" s="9">
        <v>72</v>
      </c>
      <c r="J36" s="9">
        <f t="shared" si="6"/>
        <v>28.8</v>
      </c>
      <c r="K36" s="9">
        <f t="shared" si="7"/>
        <v>79.2</v>
      </c>
      <c r="L36" s="9" t="s">
        <v>293</v>
      </c>
    </row>
    <row r="37" spans="1:12" ht="18" customHeight="1">
      <c r="A37" s="2">
        <v>201712767</v>
      </c>
      <c r="B37" s="3" t="s">
        <v>65</v>
      </c>
      <c r="C37" s="3" t="s">
        <v>8</v>
      </c>
      <c r="D37" s="7" t="s">
        <v>64</v>
      </c>
      <c r="E37" s="10">
        <v>83.5</v>
      </c>
      <c r="F37" s="9"/>
      <c r="G37" s="9">
        <f t="shared" si="4"/>
        <v>83.5</v>
      </c>
      <c r="H37" s="9">
        <f t="shared" si="5"/>
        <v>50.1</v>
      </c>
      <c r="I37" s="9">
        <v>69.2</v>
      </c>
      <c r="J37" s="9">
        <f t="shared" si="6"/>
        <v>27.680000000000003</v>
      </c>
      <c r="K37" s="9">
        <f t="shared" si="7"/>
        <v>77.78</v>
      </c>
      <c r="L37" s="9"/>
    </row>
    <row r="38" spans="1:12" ht="18" customHeight="1">
      <c r="A38" s="2">
        <v>201712814</v>
      </c>
      <c r="B38" s="3" t="s">
        <v>66</v>
      </c>
      <c r="C38" s="3" t="s">
        <v>8</v>
      </c>
      <c r="D38" s="7" t="s">
        <v>64</v>
      </c>
      <c r="E38" s="10">
        <v>65.5</v>
      </c>
      <c r="F38" s="9">
        <v>7</v>
      </c>
      <c r="G38" s="9">
        <f t="shared" si="4"/>
        <v>72.5</v>
      </c>
      <c r="H38" s="9">
        <f t="shared" si="5"/>
        <v>43.5</v>
      </c>
      <c r="I38" s="9">
        <v>69.2</v>
      </c>
      <c r="J38" s="9">
        <f t="shared" si="6"/>
        <v>27.680000000000003</v>
      </c>
      <c r="K38" s="9">
        <f t="shared" si="7"/>
        <v>71.180000000000007</v>
      </c>
      <c r="L38" s="9"/>
    </row>
    <row r="39" spans="1:12" ht="18" customHeight="1">
      <c r="A39" s="2">
        <v>201712929</v>
      </c>
      <c r="B39" s="8" t="s">
        <v>67</v>
      </c>
      <c r="C39" s="8" t="s">
        <v>8</v>
      </c>
      <c r="D39" s="7" t="s">
        <v>68</v>
      </c>
      <c r="E39" s="10">
        <v>74</v>
      </c>
      <c r="F39" s="9"/>
      <c r="G39" s="9">
        <f t="shared" si="4"/>
        <v>74</v>
      </c>
      <c r="H39" s="9">
        <f t="shared" si="5"/>
        <v>44.4</v>
      </c>
      <c r="I39" s="9">
        <v>66.8</v>
      </c>
      <c r="J39" s="9">
        <f t="shared" si="6"/>
        <v>26.72</v>
      </c>
      <c r="K39" s="9">
        <f t="shared" si="7"/>
        <v>71.12</v>
      </c>
      <c r="L39" s="9" t="s">
        <v>293</v>
      </c>
    </row>
    <row r="40" spans="1:12" ht="18" customHeight="1">
      <c r="A40" s="2">
        <v>201713013</v>
      </c>
      <c r="B40" s="8" t="s">
        <v>70</v>
      </c>
      <c r="C40" s="8" t="s">
        <v>8</v>
      </c>
      <c r="D40" s="7" t="s">
        <v>68</v>
      </c>
      <c r="E40" s="10">
        <v>71</v>
      </c>
      <c r="F40" s="9"/>
      <c r="G40" s="9">
        <f t="shared" si="4"/>
        <v>71</v>
      </c>
      <c r="H40" s="9">
        <f t="shared" si="5"/>
        <v>42.6</v>
      </c>
      <c r="I40" s="9">
        <v>71</v>
      </c>
      <c r="J40" s="9">
        <f t="shared" si="6"/>
        <v>28.400000000000002</v>
      </c>
      <c r="K40" s="9">
        <f t="shared" si="7"/>
        <v>71</v>
      </c>
      <c r="L40" s="9"/>
    </row>
    <row r="41" spans="1:12" ht="18" customHeight="1">
      <c r="A41" s="2">
        <v>201712994</v>
      </c>
      <c r="B41" s="8" t="s">
        <v>69</v>
      </c>
      <c r="C41" s="8" t="s">
        <v>8</v>
      </c>
      <c r="D41" s="7" t="s">
        <v>68</v>
      </c>
      <c r="E41" s="10">
        <v>71</v>
      </c>
      <c r="F41" s="9"/>
      <c r="G41" s="9">
        <f t="shared" si="4"/>
        <v>71</v>
      </c>
      <c r="H41" s="9">
        <f t="shared" si="5"/>
        <v>42.6</v>
      </c>
      <c r="I41" s="9">
        <v>0</v>
      </c>
      <c r="J41" s="9">
        <f t="shared" si="6"/>
        <v>0</v>
      </c>
      <c r="K41" s="9">
        <f t="shared" si="7"/>
        <v>42.6</v>
      </c>
      <c r="L41" s="9"/>
    </row>
    <row r="42" spans="1:12" ht="18" customHeight="1">
      <c r="A42" s="2">
        <v>201713086</v>
      </c>
      <c r="B42" s="8" t="s">
        <v>71</v>
      </c>
      <c r="C42" s="8" t="s">
        <v>8</v>
      </c>
      <c r="D42" s="7" t="s">
        <v>72</v>
      </c>
      <c r="E42" s="10">
        <v>73</v>
      </c>
      <c r="F42" s="9"/>
      <c r="G42" s="9">
        <f t="shared" si="4"/>
        <v>73</v>
      </c>
      <c r="H42" s="9">
        <f t="shared" si="5"/>
        <v>43.8</v>
      </c>
      <c r="I42" s="9">
        <v>72.2</v>
      </c>
      <c r="J42" s="9">
        <f t="shared" si="6"/>
        <v>28.880000000000003</v>
      </c>
      <c r="K42" s="9">
        <f t="shared" si="7"/>
        <v>72.680000000000007</v>
      </c>
      <c r="L42" s="9" t="s">
        <v>293</v>
      </c>
    </row>
    <row r="43" spans="1:12" ht="18" customHeight="1">
      <c r="A43" s="2">
        <v>201713064</v>
      </c>
      <c r="B43" s="8" t="s">
        <v>73</v>
      </c>
      <c r="C43" s="8" t="s">
        <v>18</v>
      </c>
      <c r="D43" s="7" t="s">
        <v>72</v>
      </c>
      <c r="E43" s="10">
        <v>72</v>
      </c>
      <c r="F43" s="9"/>
      <c r="G43" s="9">
        <f t="shared" si="4"/>
        <v>72</v>
      </c>
      <c r="H43" s="9">
        <f t="shared" si="5"/>
        <v>43.199999999999996</v>
      </c>
      <c r="I43" s="9">
        <v>73.599999999999994</v>
      </c>
      <c r="J43" s="9">
        <f t="shared" si="6"/>
        <v>29.439999999999998</v>
      </c>
      <c r="K43" s="9">
        <f t="shared" si="7"/>
        <v>72.639999999999986</v>
      </c>
      <c r="L43" s="9"/>
    </row>
    <row r="44" spans="1:12" ht="18" customHeight="1">
      <c r="A44" s="2">
        <v>201713028</v>
      </c>
      <c r="B44" s="8" t="s">
        <v>74</v>
      </c>
      <c r="C44" s="8" t="s">
        <v>8</v>
      </c>
      <c r="D44" s="7" t="s">
        <v>72</v>
      </c>
      <c r="E44" s="10">
        <v>68.5</v>
      </c>
      <c r="F44" s="9"/>
      <c r="G44" s="9">
        <f t="shared" si="4"/>
        <v>68.5</v>
      </c>
      <c r="H44" s="9">
        <f t="shared" si="5"/>
        <v>41.1</v>
      </c>
      <c r="I44" s="9">
        <v>69</v>
      </c>
      <c r="J44" s="9">
        <f t="shared" si="6"/>
        <v>27.6</v>
      </c>
      <c r="K44" s="9">
        <f t="shared" si="7"/>
        <v>68.7</v>
      </c>
      <c r="L44" s="9"/>
    </row>
    <row r="45" spans="1:12" ht="18" customHeight="1">
      <c r="A45" s="2">
        <v>201713065</v>
      </c>
      <c r="B45" s="8" t="s">
        <v>75</v>
      </c>
      <c r="C45" s="8" t="s">
        <v>8</v>
      </c>
      <c r="D45" s="7" t="s">
        <v>72</v>
      </c>
      <c r="E45" s="10">
        <v>68.5</v>
      </c>
      <c r="F45" s="9"/>
      <c r="G45" s="9">
        <f t="shared" si="4"/>
        <v>68.5</v>
      </c>
      <c r="H45" s="9">
        <f t="shared" si="5"/>
        <v>41.1</v>
      </c>
      <c r="I45" s="9">
        <v>68.2</v>
      </c>
      <c r="J45" s="9">
        <f t="shared" si="6"/>
        <v>27.28</v>
      </c>
      <c r="K45" s="9">
        <f t="shared" si="7"/>
        <v>68.38</v>
      </c>
      <c r="L45" s="9"/>
    </row>
    <row r="46" spans="1:12" ht="18" customHeight="1">
      <c r="A46" s="2">
        <v>201713132</v>
      </c>
      <c r="B46" s="8" t="s">
        <v>76</v>
      </c>
      <c r="C46" s="8" t="s">
        <v>8</v>
      </c>
      <c r="D46" s="7" t="s">
        <v>77</v>
      </c>
      <c r="E46" s="10">
        <v>75.5</v>
      </c>
      <c r="F46" s="9"/>
      <c r="G46" s="9">
        <f t="shared" si="4"/>
        <v>75.5</v>
      </c>
      <c r="H46" s="9">
        <f t="shared" si="5"/>
        <v>45.3</v>
      </c>
      <c r="I46" s="9">
        <v>66.599999999999994</v>
      </c>
      <c r="J46" s="9">
        <f t="shared" si="6"/>
        <v>26.64</v>
      </c>
      <c r="K46" s="9">
        <f t="shared" si="7"/>
        <v>71.94</v>
      </c>
      <c r="L46" s="9" t="s">
        <v>293</v>
      </c>
    </row>
    <row r="47" spans="1:12" ht="18" customHeight="1">
      <c r="A47" s="2">
        <v>201713178</v>
      </c>
      <c r="B47" s="8" t="s">
        <v>78</v>
      </c>
      <c r="C47" s="8" t="s">
        <v>8</v>
      </c>
      <c r="D47" s="7" t="s">
        <v>77</v>
      </c>
      <c r="E47" s="10">
        <v>72.5</v>
      </c>
      <c r="F47" s="9"/>
      <c r="G47" s="9">
        <f t="shared" si="4"/>
        <v>72.5</v>
      </c>
      <c r="H47" s="9">
        <f t="shared" si="5"/>
        <v>43.5</v>
      </c>
      <c r="I47" s="9">
        <v>69.8</v>
      </c>
      <c r="J47" s="9">
        <f t="shared" si="6"/>
        <v>27.92</v>
      </c>
      <c r="K47" s="9">
        <f t="shared" si="7"/>
        <v>71.42</v>
      </c>
      <c r="L47" s="9"/>
    </row>
    <row r="48" spans="1:12" ht="18" customHeight="1">
      <c r="A48" s="2">
        <v>201713173</v>
      </c>
      <c r="B48" s="8" t="s">
        <v>79</v>
      </c>
      <c r="C48" s="8" t="s">
        <v>8</v>
      </c>
      <c r="D48" s="7" t="s">
        <v>77</v>
      </c>
      <c r="E48" s="10">
        <v>71</v>
      </c>
      <c r="F48" s="9"/>
      <c r="G48" s="9">
        <f t="shared" si="4"/>
        <v>71</v>
      </c>
      <c r="H48" s="9">
        <f t="shared" si="5"/>
        <v>42.6</v>
      </c>
      <c r="I48" s="9">
        <v>64.400000000000006</v>
      </c>
      <c r="J48" s="9">
        <f t="shared" si="6"/>
        <v>25.760000000000005</v>
      </c>
      <c r="K48" s="9">
        <f t="shared" si="7"/>
        <v>68.360000000000014</v>
      </c>
      <c r="L48" s="9"/>
    </row>
    <row r="49" spans="1:12" ht="18" customHeight="1">
      <c r="A49" s="2">
        <v>201713199</v>
      </c>
      <c r="B49" s="3" t="s">
        <v>80</v>
      </c>
      <c r="C49" s="3" t="s">
        <v>8</v>
      </c>
      <c r="D49" s="7" t="s">
        <v>81</v>
      </c>
      <c r="E49" s="10">
        <v>75.5</v>
      </c>
      <c r="F49" s="9"/>
      <c r="G49" s="9">
        <f t="shared" si="4"/>
        <v>75.5</v>
      </c>
      <c r="H49" s="9">
        <f t="shared" si="5"/>
        <v>45.3</v>
      </c>
      <c r="I49" s="9">
        <v>70.599999999999994</v>
      </c>
      <c r="J49" s="9">
        <f t="shared" si="6"/>
        <v>28.24</v>
      </c>
      <c r="K49" s="9">
        <f t="shared" si="7"/>
        <v>73.539999999999992</v>
      </c>
      <c r="L49" s="9" t="s">
        <v>293</v>
      </c>
    </row>
    <row r="50" spans="1:12" ht="18" customHeight="1">
      <c r="A50" s="2">
        <v>201713242</v>
      </c>
      <c r="B50" s="3" t="s">
        <v>82</v>
      </c>
      <c r="C50" s="3" t="s">
        <v>18</v>
      </c>
      <c r="D50" s="7" t="s">
        <v>81</v>
      </c>
      <c r="E50" s="10">
        <v>71.5</v>
      </c>
      <c r="F50" s="9"/>
      <c r="G50" s="9">
        <f t="shared" si="4"/>
        <v>71.5</v>
      </c>
      <c r="H50" s="9">
        <f t="shared" si="5"/>
        <v>42.9</v>
      </c>
      <c r="I50" s="9">
        <v>73</v>
      </c>
      <c r="J50" s="9">
        <f t="shared" si="6"/>
        <v>29.200000000000003</v>
      </c>
      <c r="K50" s="9">
        <f t="shared" si="7"/>
        <v>72.099999999999994</v>
      </c>
      <c r="L50" s="9" t="s">
        <v>293</v>
      </c>
    </row>
    <row r="51" spans="1:12" ht="18" customHeight="1">
      <c r="A51" s="2">
        <v>201713255</v>
      </c>
      <c r="B51" s="3" t="s">
        <v>86</v>
      </c>
      <c r="C51" s="3" t="s">
        <v>8</v>
      </c>
      <c r="D51" s="7" t="s">
        <v>81</v>
      </c>
      <c r="E51" s="10">
        <v>68.5</v>
      </c>
      <c r="F51" s="9"/>
      <c r="G51" s="9">
        <f t="shared" si="4"/>
        <v>68.5</v>
      </c>
      <c r="H51" s="9">
        <f t="shared" si="5"/>
        <v>41.1</v>
      </c>
      <c r="I51" s="9">
        <v>72.8</v>
      </c>
      <c r="J51" s="9">
        <f t="shared" si="6"/>
        <v>29.12</v>
      </c>
      <c r="K51" s="9">
        <f t="shared" si="7"/>
        <v>70.22</v>
      </c>
      <c r="L51" s="9" t="s">
        <v>293</v>
      </c>
    </row>
    <row r="52" spans="1:12" ht="18" customHeight="1">
      <c r="A52" s="2">
        <v>201713227</v>
      </c>
      <c r="B52" s="3" t="s">
        <v>85</v>
      </c>
      <c r="C52" s="3" t="s">
        <v>8</v>
      </c>
      <c r="D52" s="7" t="s">
        <v>81</v>
      </c>
      <c r="E52" s="10">
        <v>69</v>
      </c>
      <c r="F52" s="9"/>
      <c r="G52" s="9">
        <f t="shared" si="4"/>
        <v>69</v>
      </c>
      <c r="H52" s="9">
        <f t="shared" si="5"/>
        <v>41.4</v>
      </c>
      <c r="I52" s="9">
        <v>71.599999999999994</v>
      </c>
      <c r="J52" s="9">
        <f t="shared" si="6"/>
        <v>28.64</v>
      </c>
      <c r="K52" s="9">
        <f t="shared" si="7"/>
        <v>70.039999999999992</v>
      </c>
      <c r="L52" s="9" t="s">
        <v>293</v>
      </c>
    </row>
    <row r="53" spans="1:12" ht="18" customHeight="1">
      <c r="A53" s="2">
        <v>201713235</v>
      </c>
      <c r="B53" s="3" t="s">
        <v>83</v>
      </c>
      <c r="C53" s="3" t="s">
        <v>8</v>
      </c>
      <c r="D53" s="7" t="s">
        <v>81</v>
      </c>
      <c r="E53" s="10">
        <v>70</v>
      </c>
      <c r="F53" s="9"/>
      <c r="G53" s="9">
        <f t="shared" si="4"/>
        <v>70</v>
      </c>
      <c r="H53" s="9">
        <f t="shared" si="5"/>
        <v>42</v>
      </c>
      <c r="I53" s="9">
        <v>69.400000000000006</v>
      </c>
      <c r="J53" s="9">
        <f t="shared" si="6"/>
        <v>27.760000000000005</v>
      </c>
      <c r="K53" s="9">
        <f t="shared" si="7"/>
        <v>69.760000000000005</v>
      </c>
      <c r="L53" s="9" t="s">
        <v>293</v>
      </c>
    </row>
    <row r="54" spans="1:12" ht="18" customHeight="1">
      <c r="A54" s="2">
        <v>201713298</v>
      </c>
      <c r="B54" s="3" t="s">
        <v>84</v>
      </c>
      <c r="C54" s="3" t="s">
        <v>18</v>
      </c>
      <c r="D54" s="7" t="s">
        <v>81</v>
      </c>
      <c r="E54" s="10">
        <v>69.5</v>
      </c>
      <c r="F54" s="9"/>
      <c r="G54" s="9">
        <f t="shared" si="4"/>
        <v>69.5</v>
      </c>
      <c r="H54" s="9">
        <f t="shared" si="5"/>
        <v>41.699999999999996</v>
      </c>
      <c r="I54" s="9">
        <v>68.400000000000006</v>
      </c>
      <c r="J54" s="9">
        <f t="shared" si="6"/>
        <v>27.360000000000003</v>
      </c>
      <c r="K54" s="9">
        <f t="shared" si="7"/>
        <v>69.06</v>
      </c>
      <c r="L54" s="9" t="s">
        <v>293</v>
      </c>
    </row>
    <row r="55" spans="1:12" ht="18" customHeight="1">
      <c r="A55" s="2">
        <v>201713270</v>
      </c>
      <c r="B55" s="3" t="s">
        <v>90</v>
      </c>
      <c r="C55" s="3" t="s">
        <v>18</v>
      </c>
      <c r="D55" s="7" t="s">
        <v>81</v>
      </c>
      <c r="E55" s="10">
        <v>64.5</v>
      </c>
      <c r="F55" s="9"/>
      <c r="G55" s="9">
        <f t="shared" si="4"/>
        <v>64.5</v>
      </c>
      <c r="H55" s="9">
        <f t="shared" si="5"/>
        <v>38.699999999999996</v>
      </c>
      <c r="I55" s="9">
        <v>74</v>
      </c>
      <c r="J55" s="9">
        <f t="shared" si="6"/>
        <v>29.6</v>
      </c>
      <c r="K55" s="9">
        <f t="shared" si="7"/>
        <v>68.3</v>
      </c>
      <c r="L55" s="9" t="s">
        <v>293</v>
      </c>
    </row>
    <row r="56" spans="1:12" ht="18" customHeight="1">
      <c r="A56" s="2">
        <v>201713252</v>
      </c>
      <c r="B56" s="3" t="s">
        <v>97</v>
      </c>
      <c r="C56" s="3" t="s">
        <v>8</v>
      </c>
      <c r="D56" s="7" t="s">
        <v>81</v>
      </c>
      <c r="E56" s="10">
        <v>63.5</v>
      </c>
      <c r="F56" s="9"/>
      <c r="G56" s="9">
        <f t="shared" si="4"/>
        <v>63.5</v>
      </c>
      <c r="H56" s="9">
        <f t="shared" si="5"/>
        <v>38.1</v>
      </c>
      <c r="I56" s="9">
        <v>75</v>
      </c>
      <c r="J56" s="9">
        <f t="shared" si="6"/>
        <v>30</v>
      </c>
      <c r="K56" s="9">
        <f t="shared" si="7"/>
        <v>68.099999999999994</v>
      </c>
      <c r="L56" s="9" t="s">
        <v>293</v>
      </c>
    </row>
    <row r="57" spans="1:12" ht="18" customHeight="1">
      <c r="A57" s="2">
        <v>201713263</v>
      </c>
      <c r="B57" s="3" t="s">
        <v>88</v>
      </c>
      <c r="C57" s="3" t="s">
        <v>18</v>
      </c>
      <c r="D57" s="7" t="s">
        <v>81</v>
      </c>
      <c r="E57" s="10">
        <v>66.5</v>
      </c>
      <c r="F57" s="9"/>
      <c r="G57" s="9">
        <f t="shared" si="4"/>
        <v>66.5</v>
      </c>
      <c r="H57" s="9">
        <f t="shared" si="5"/>
        <v>39.9</v>
      </c>
      <c r="I57" s="9">
        <v>69.599999999999994</v>
      </c>
      <c r="J57" s="9">
        <f t="shared" si="6"/>
        <v>27.84</v>
      </c>
      <c r="K57" s="9">
        <f t="shared" si="7"/>
        <v>67.739999999999995</v>
      </c>
      <c r="L57" s="9" t="s">
        <v>293</v>
      </c>
    </row>
    <row r="58" spans="1:12" ht="18" customHeight="1">
      <c r="A58" s="2">
        <v>201713188</v>
      </c>
      <c r="B58" s="3" t="s">
        <v>87</v>
      </c>
      <c r="C58" s="3" t="s">
        <v>18</v>
      </c>
      <c r="D58" s="7" t="s">
        <v>81</v>
      </c>
      <c r="E58" s="10">
        <v>67.5</v>
      </c>
      <c r="F58" s="9"/>
      <c r="G58" s="9">
        <f t="shared" si="4"/>
        <v>67.5</v>
      </c>
      <c r="H58" s="9">
        <f t="shared" si="5"/>
        <v>40.5</v>
      </c>
      <c r="I58" s="9">
        <v>67.599999999999994</v>
      </c>
      <c r="J58" s="9">
        <f t="shared" si="6"/>
        <v>27.04</v>
      </c>
      <c r="K58" s="9">
        <f t="shared" si="7"/>
        <v>67.539999999999992</v>
      </c>
      <c r="L58" s="9" t="s">
        <v>293</v>
      </c>
    </row>
    <row r="59" spans="1:12" ht="18" customHeight="1">
      <c r="A59" s="2">
        <v>201713198</v>
      </c>
      <c r="B59" s="3" t="s">
        <v>89</v>
      </c>
      <c r="C59" s="3" t="s">
        <v>18</v>
      </c>
      <c r="D59" s="7" t="s">
        <v>81</v>
      </c>
      <c r="E59" s="10">
        <v>64.5</v>
      </c>
      <c r="F59" s="9"/>
      <c r="G59" s="9">
        <f t="shared" si="4"/>
        <v>64.5</v>
      </c>
      <c r="H59" s="9">
        <f t="shared" si="5"/>
        <v>38.699999999999996</v>
      </c>
      <c r="I59" s="9">
        <v>72</v>
      </c>
      <c r="J59" s="9">
        <f t="shared" si="6"/>
        <v>28.8</v>
      </c>
      <c r="K59" s="9">
        <f t="shared" si="7"/>
        <v>67.5</v>
      </c>
      <c r="L59" s="9" t="s">
        <v>293</v>
      </c>
    </row>
    <row r="60" spans="1:12" ht="18" customHeight="1">
      <c r="A60" s="2">
        <v>201713206</v>
      </c>
      <c r="B60" s="3" t="s">
        <v>91</v>
      </c>
      <c r="C60" s="3" t="s">
        <v>8</v>
      </c>
      <c r="D60" s="7" t="s">
        <v>81</v>
      </c>
      <c r="E60" s="10">
        <v>64</v>
      </c>
      <c r="F60" s="9"/>
      <c r="G60" s="9">
        <f t="shared" si="4"/>
        <v>64</v>
      </c>
      <c r="H60" s="9">
        <f t="shared" si="5"/>
        <v>38.4</v>
      </c>
      <c r="I60" s="9">
        <v>69.8</v>
      </c>
      <c r="J60" s="9">
        <f t="shared" si="6"/>
        <v>27.92</v>
      </c>
      <c r="K60" s="9">
        <f t="shared" si="7"/>
        <v>66.319999999999993</v>
      </c>
      <c r="L60" s="9" t="s">
        <v>293</v>
      </c>
    </row>
    <row r="61" spans="1:12" ht="18" customHeight="1">
      <c r="A61" s="2">
        <v>201713207</v>
      </c>
      <c r="B61" s="3" t="s">
        <v>92</v>
      </c>
      <c r="C61" s="3" t="s">
        <v>18</v>
      </c>
      <c r="D61" s="7" t="s">
        <v>81</v>
      </c>
      <c r="E61" s="10">
        <v>64</v>
      </c>
      <c r="F61" s="9"/>
      <c r="G61" s="9">
        <f t="shared" si="4"/>
        <v>64</v>
      </c>
      <c r="H61" s="9">
        <f t="shared" si="5"/>
        <v>38.4</v>
      </c>
      <c r="I61" s="9">
        <v>69.400000000000006</v>
      </c>
      <c r="J61" s="9">
        <f t="shared" si="6"/>
        <v>27.760000000000005</v>
      </c>
      <c r="K61" s="9">
        <f t="shared" si="7"/>
        <v>66.16</v>
      </c>
      <c r="L61" s="9"/>
    </row>
    <row r="62" spans="1:12" ht="18" customHeight="1">
      <c r="A62" s="2">
        <v>201713299</v>
      </c>
      <c r="B62" s="3" t="s">
        <v>98</v>
      </c>
      <c r="C62" s="3" t="s">
        <v>8</v>
      </c>
      <c r="D62" s="7" t="s">
        <v>81</v>
      </c>
      <c r="E62" s="10">
        <v>63</v>
      </c>
      <c r="F62" s="9"/>
      <c r="G62" s="9">
        <f t="shared" si="4"/>
        <v>63</v>
      </c>
      <c r="H62" s="9">
        <f t="shared" si="5"/>
        <v>37.799999999999997</v>
      </c>
      <c r="I62" s="9">
        <v>68.400000000000006</v>
      </c>
      <c r="J62" s="9">
        <f t="shared" si="6"/>
        <v>27.360000000000003</v>
      </c>
      <c r="K62" s="9">
        <f t="shared" si="7"/>
        <v>65.16</v>
      </c>
      <c r="L62" s="9"/>
    </row>
    <row r="63" spans="1:12" ht="18" customHeight="1">
      <c r="A63" s="2">
        <v>201713195</v>
      </c>
      <c r="B63" s="3" t="s">
        <v>103</v>
      </c>
      <c r="C63" s="3" t="s">
        <v>8</v>
      </c>
      <c r="D63" s="7" t="s">
        <v>81</v>
      </c>
      <c r="E63" s="10">
        <v>61</v>
      </c>
      <c r="F63" s="9"/>
      <c r="G63" s="9">
        <f t="shared" si="4"/>
        <v>61</v>
      </c>
      <c r="H63" s="9">
        <f t="shared" si="5"/>
        <v>36.6</v>
      </c>
      <c r="I63" s="9">
        <v>71.400000000000006</v>
      </c>
      <c r="J63" s="9">
        <f t="shared" si="6"/>
        <v>28.560000000000002</v>
      </c>
      <c r="K63" s="9">
        <f t="shared" si="7"/>
        <v>65.16</v>
      </c>
      <c r="L63" s="9"/>
    </row>
    <row r="64" spans="1:12" ht="18" customHeight="1">
      <c r="A64" s="2">
        <v>201713245</v>
      </c>
      <c r="B64" s="3" t="s">
        <v>100</v>
      </c>
      <c r="C64" s="3" t="s">
        <v>18</v>
      </c>
      <c r="D64" s="7" t="s">
        <v>81</v>
      </c>
      <c r="E64" s="10">
        <v>62</v>
      </c>
      <c r="F64" s="9"/>
      <c r="G64" s="9">
        <f t="shared" si="4"/>
        <v>62</v>
      </c>
      <c r="H64" s="9">
        <f t="shared" si="5"/>
        <v>37.199999999999996</v>
      </c>
      <c r="I64" s="9">
        <v>69.400000000000006</v>
      </c>
      <c r="J64" s="9">
        <f t="shared" si="6"/>
        <v>27.760000000000005</v>
      </c>
      <c r="K64" s="9">
        <f t="shared" si="7"/>
        <v>64.960000000000008</v>
      </c>
      <c r="L64" s="9"/>
    </row>
    <row r="65" spans="1:12" ht="18" customHeight="1">
      <c r="A65" s="2">
        <v>201713190</v>
      </c>
      <c r="B65" s="3" t="s">
        <v>99</v>
      </c>
      <c r="C65" s="3" t="s">
        <v>8</v>
      </c>
      <c r="D65" s="7" t="s">
        <v>81</v>
      </c>
      <c r="E65" s="10">
        <v>62.5</v>
      </c>
      <c r="F65" s="9"/>
      <c r="G65" s="9">
        <f t="shared" si="4"/>
        <v>62.5</v>
      </c>
      <c r="H65" s="9">
        <f t="shared" si="5"/>
        <v>37.5</v>
      </c>
      <c r="I65" s="9">
        <v>67.8</v>
      </c>
      <c r="J65" s="9">
        <f t="shared" si="6"/>
        <v>27.12</v>
      </c>
      <c r="K65" s="9">
        <f t="shared" si="7"/>
        <v>64.62</v>
      </c>
      <c r="L65" s="9"/>
    </row>
    <row r="66" spans="1:12" ht="18" customHeight="1">
      <c r="A66" s="2">
        <v>201713325</v>
      </c>
      <c r="B66" s="3" t="s">
        <v>102</v>
      </c>
      <c r="C66" s="3" t="s">
        <v>18</v>
      </c>
      <c r="D66" s="7" t="s">
        <v>81</v>
      </c>
      <c r="E66" s="10">
        <v>62</v>
      </c>
      <c r="F66" s="9"/>
      <c r="G66" s="9">
        <f t="shared" si="4"/>
        <v>62</v>
      </c>
      <c r="H66" s="9">
        <f t="shared" si="5"/>
        <v>37.199999999999996</v>
      </c>
      <c r="I66" s="9">
        <v>68.2</v>
      </c>
      <c r="J66" s="9">
        <f t="shared" si="6"/>
        <v>27.28</v>
      </c>
      <c r="K66" s="9">
        <f t="shared" si="7"/>
        <v>64.47999999999999</v>
      </c>
      <c r="L66" s="9"/>
    </row>
    <row r="67" spans="1:12" ht="18" customHeight="1">
      <c r="A67" s="2">
        <v>201713290</v>
      </c>
      <c r="B67" s="3" t="s">
        <v>93</v>
      </c>
      <c r="C67" s="3" t="s">
        <v>8</v>
      </c>
      <c r="D67" s="7" t="s">
        <v>81</v>
      </c>
      <c r="E67" s="10">
        <v>64</v>
      </c>
      <c r="F67" s="9"/>
      <c r="G67" s="9">
        <f t="shared" ref="G67:G98" si="8">E67+F67</f>
        <v>64</v>
      </c>
      <c r="H67" s="9">
        <f t="shared" ref="H67:H98" si="9">G67*0.6</f>
        <v>38.4</v>
      </c>
      <c r="I67" s="9">
        <v>64.8</v>
      </c>
      <c r="J67" s="9">
        <f t="shared" ref="J67:J98" si="10">I67*0.4</f>
        <v>25.92</v>
      </c>
      <c r="K67" s="9">
        <f t="shared" ref="K67:K98" si="11">H67+J67</f>
        <v>64.319999999999993</v>
      </c>
      <c r="L67" s="9"/>
    </row>
    <row r="68" spans="1:12" ht="18" customHeight="1">
      <c r="A68" s="2">
        <v>201713241</v>
      </c>
      <c r="B68" s="3" t="s">
        <v>105</v>
      </c>
      <c r="C68" s="3" t="s">
        <v>8</v>
      </c>
      <c r="D68" s="7" t="s">
        <v>81</v>
      </c>
      <c r="E68" s="10">
        <v>61</v>
      </c>
      <c r="F68" s="9"/>
      <c r="G68" s="9">
        <f t="shared" si="8"/>
        <v>61</v>
      </c>
      <c r="H68" s="9">
        <f t="shared" si="9"/>
        <v>36.6</v>
      </c>
      <c r="I68" s="9">
        <v>69</v>
      </c>
      <c r="J68" s="9">
        <f t="shared" si="10"/>
        <v>27.6</v>
      </c>
      <c r="K68" s="9">
        <f t="shared" si="11"/>
        <v>64.2</v>
      </c>
      <c r="L68" s="9"/>
    </row>
    <row r="69" spans="1:12" ht="18" customHeight="1">
      <c r="A69" s="2">
        <v>201713205</v>
      </c>
      <c r="B69" s="3" t="s">
        <v>95</v>
      </c>
      <c r="C69" s="3" t="s">
        <v>8</v>
      </c>
      <c r="D69" s="7" t="s">
        <v>81</v>
      </c>
      <c r="E69" s="10">
        <v>63.5</v>
      </c>
      <c r="F69" s="9"/>
      <c r="G69" s="9">
        <f t="shared" si="8"/>
        <v>63.5</v>
      </c>
      <c r="H69" s="9">
        <f t="shared" si="9"/>
        <v>38.1</v>
      </c>
      <c r="I69" s="9">
        <v>65</v>
      </c>
      <c r="J69" s="9">
        <f t="shared" si="10"/>
        <v>26</v>
      </c>
      <c r="K69" s="9">
        <f t="shared" si="11"/>
        <v>64.099999999999994</v>
      </c>
      <c r="L69" s="9"/>
    </row>
    <row r="70" spans="1:12" ht="18" customHeight="1">
      <c r="A70" s="2">
        <v>201713193</v>
      </c>
      <c r="B70" s="3" t="s">
        <v>94</v>
      </c>
      <c r="C70" s="3" t="s">
        <v>18</v>
      </c>
      <c r="D70" s="7" t="s">
        <v>81</v>
      </c>
      <c r="E70" s="10">
        <v>63.5</v>
      </c>
      <c r="F70" s="9"/>
      <c r="G70" s="9">
        <f t="shared" si="8"/>
        <v>63.5</v>
      </c>
      <c r="H70" s="9">
        <f t="shared" si="9"/>
        <v>38.1</v>
      </c>
      <c r="I70" s="9">
        <v>63.6</v>
      </c>
      <c r="J70" s="9">
        <f t="shared" si="10"/>
        <v>25.44</v>
      </c>
      <c r="K70" s="9">
        <f t="shared" si="11"/>
        <v>63.540000000000006</v>
      </c>
      <c r="L70" s="9"/>
    </row>
    <row r="71" spans="1:12" ht="18" customHeight="1">
      <c r="A71" s="2">
        <v>201713246</v>
      </c>
      <c r="B71" s="3" t="s">
        <v>108</v>
      </c>
      <c r="C71" s="3" t="s">
        <v>18</v>
      </c>
      <c r="D71" s="7" t="s">
        <v>81</v>
      </c>
      <c r="E71" s="10">
        <v>59.5</v>
      </c>
      <c r="F71" s="9"/>
      <c r="G71" s="9">
        <f t="shared" si="8"/>
        <v>59.5</v>
      </c>
      <c r="H71" s="9">
        <f t="shared" si="9"/>
        <v>35.699999999999996</v>
      </c>
      <c r="I71" s="9">
        <v>68.599999999999994</v>
      </c>
      <c r="J71" s="9">
        <f t="shared" si="10"/>
        <v>27.439999999999998</v>
      </c>
      <c r="K71" s="9">
        <f t="shared" si="11"/>
        <v>63.139999999999993</v>
      </c>
      <c r="L71" s="9"/>
    </row>
    <row r="72" spans="1:12" ht="18" customHeight="1">
      <c r="A72" s="2">
        <v>201713247</v>
      </c>
      <c r="B72" s="3" t="s">
        <v>101</v>
      </c>
      <c r="C72" s="3" t="s">
        <v>18</v>
      </c>
      <c r="D72" s="7" t="s">
        <v>81</v>
      </c>
      <c r="E72" s="10">
        <v>62</v>
      </c>
      <c r="F72" s="9"/>
      <c r="G72" s="9">
        <f t="shared" si="8"/>
        <v>62</v>
      </c>
      <c r="H72" s="9">
        <f t="shared" si="9"/>
        <v>37.199999999999996</v>
      </c>
      <c r="I72" s="9">
        <v>64.400000000000006</v>
      </c>
      <c r="J72" s="9">
        <f t="shared" si="10"/>
        <v>25.760000000000005</v>
      </c>
      <c r="K72" s="9">
        <f t="shared" si="11"/>
        <v>62.96</v>
      </c>
      <c r="L72" s="9"/>
    </row>
    <row r="73" spans="1:12" ht="18" customHeight="1">
      <c r="A73" s="2">
        <v>201713314</v>
      </c>
      <c r="B73" s="3" t="s">
        <v>117</v>
      </c>
      <c r="C73" s="3" t="s">
        <v>8</v>
      </c>
      <c r="D73" s="7" t="s">
        <v>81</v>
      </c>
      <c r="E73" s="10">
        <v>57.5</v>
      </c>
      <c r="F73" s="9"/>
      <c r="G73" s="9">
        <f t="shared" si="8"/>
        <v>57.5</v>
      </c>
      <c r="H73" s="9">
        <f t="shared" si="9"/>
        <v>34.5</v>
      </c>
      <c r="I73" s="9">
        <v>70.8</v>
      </c>
      <c r="J73" s="9">
        <f t="shared" si="10"/>
        <v>28.32</v>
      </c>
      <c r="K73" s="9">
        <f t="shared" si="11"/>
        <v>62.82</v>
      </c>
      <c r="L73" s="9"/>
    </row>
    <row r="74" spans="1:12" ht="18" customHeight="1">
      <c r="A74" s="2">
        <v>201713261</v>
      </c>
      <c r="B74" s="3" t="s">
        <v>112</v>
      </c>
      <c r="C74" s="3" t="s">
        <v>18</v>
      </c>
      <c r="D74" s="7" t="s">
        <v>81</v>
      </c>
      <c r="E74" s="10">
        <v>58.5</v>
      </c>
      <c r="F74" s="9"/>
      <c r="G74" s="9">
        <f t="shared" si="8"/>
        <v>58.5</v>
      </c>
      <c r="H74" s="9">
        <f t="shared" si="9"/>
        <v>35.1</v>
      </c>
      <c r="I74" s="9">
        <v>69.2</v>
      </c>
      <c r="J74" s="9">
        <f t="shared" si="10"/>
        <v>27.680000000000003</v>
      </c>
      <c r="K74" s="9">
        <f t="shared" si="11"/>
        <v>62.78</v>
      </c>
      <c r="L74" s="9"/>
    </row>
    <row r="75" spans="1:12" ht="18" customHeight="1">
      <c r="A75" s="2">
        <v>201713183</v>
      </c>
      <c r="B75" s="3" t="s">
        <v>114</v>
      </c>
      <c r="C75" s="3" t="s">
        <v>18</v>
      </c>
      <c r="D75" s="7" t="s">
        <v>81</v>
      </c>
      <c r="E75" s="10">
        <v>58</v>
      </c>
      <c r="F75" s="9"/>
      <c r="G75" s="9">
        <f t="shared" si="8"/>
        <v>58</v>
      </c>
      <c r="H75" s="9">
        <f t="shared" si="9"/>
        <v>34.799999999999997</v>
      </c>
      <c r="I75" s="9">
        <v>69.599999999999994</v>
      </c>
      <c r="J75" s="9">
        <f t="shared" si="10"/>
        <v>27.84</v>
      </c>
      <c r="K75" s="9">
        <f t="shared" si="11"/>
        <v>62.64</v>
      </c>
      <c r="L75" s="9"/>
    </row>
    <row r="76" spans="1:12" ht="18" customHeight="1">
      <c r="A76" s="2">
        <v>201713308</v>
      </c>
      <c r="B76" s="3" t="s">
        <v>113</v>
      </c>
      <c r="C76" s="3" t="s">
        <v>18</v>
      </c>
      <c r="D76" s="7" t="s">
        <v>81</v>
      </c>
      <c r="E76" s="10">
        <v>58.5</v>
      </c>
      <c r="F76" s="9"/>
      <c r="G76" s="9">
        <f t="shared" si="8"/>
        <v>58.5</v>
      </c>
      <c r="H76" s="9">
        <f t="shared" si="9"/>
        <v>35.1</v>
      </c>
      <c r="I76" s="9">
        <v>68.599999999999994</v>
      </c>
      <c r="J76" s="9">
        <f t="shared" si="10"/>
        <v>27.439999999999998</v>
      </c>
      <c r="K76" s="9">
        <f t="shared" si="11"/>
        <v>62.54</v>
      </c>
      <c r="L76" s="9"/>
    </row>
    <row r="77" spans="1:12" ht="18" customHeight="1">
      <c r="A77" s="2">
        <v>201713315</v>
      </c>
      <c r="B77" s="3" t="s">
        <v>115</v>
      </c>
      <c r="C77" s="3" t="s">
        <v>18</v>
      </c>
      <c r="D77" s="7" t="s">
        <v>81</v>
      </c>
      <c r="E77" s="10">
        <v>58</v>
      </c>
      <c r="F77" s="9"/>
      <c r="G77" s="9">
        <f t="shared" si="8"/>
        <v>58</v>
      </c>
      <c r="H77" s="9">
        <f t="shared" si="9"/>
        <v>34.799999999999997</v>
      </c>
      <c r="I77" s="9">
        <v>69.2</v>
      </c>
      <c r="J77" s="9">
        <f t="shared" si="10"/>
        <v>27.680000000000003</v>
      </c>
      <c r="K77" s="9">
        <f t="shared" si="11"/>
        <v>62.480000000000004</v>
      </c>
      <c r="L77" s="9"/>
    </row>
    <row r="78" spans="1:12" ht="18" customHeight="1">
      <c r="A78" s="2">
        <v>201713272</v>
      </c>
      <c r="B78" s="3" t="s">
        <v>107</v>
      </c>
      <c r="C78" s="3" t="s">
        <v>8</v>
      </c>
      <c r="D78" s="7" t="s">
        <v>81</v>
      </c>
      <c r="E78" s="10">
        <v>60.5</v>
      </c>
      <c r="F78" s="9"/>
      <c r="G78" s="9">
        <f t="shared" si="8"/>
        <v>60.5</v>
      </c>
      <c r="H78" s="9">
        <f t="shared" si="9"/>
        <v>36.299999999999997</v>
      </c>
      <c r="I78" s="9">
        <v>65.400000000000006</v>
      </c>
      <c r="J78" s="9">
        <f t="shared" si="10"/>
        <v>26.160000000000004</v>
      </c>
      <c r="K78" s="9">
        <f t="shared" si="11"/>
        <v>62.46</v>
      </c>
      <c r="L78" s="9"/>
    </row>
    <row r="79" spans="1:12" ht="18" customHeight="1">
      <c r="A79" s="2">
        <v>201713231</v>
      </c>
      <c r="B79" s="3" t="s">
        <v>109</v>
      </c>
      <c r="C79" s="3" t="s">
        <v>18</v>
      </c>
      <c r="D79" s="7" t="s">
        <v>81</v>
      </c>
      <c r="E79" s="10">
        <v>59</v>
      </c>
      <c r="F79" s="9"/>
      <c r="G79" s="9">
        <f t="shared" si="8"/>
        <v>59</v>
      </c>
      <c r="H79" s="9">
        <f t="shared" si="9"/>
        <v>35.4</v>
      </c>
      <c r="I79" s="9">
        <v>67.2</v>
      </c>
      <c r="J79" s="9">
        <f t="shared" si="10"/>
        <v>26.880000000000003</v>
      </c>
      <c r="K79" s="9">
        <f t="shared" si="11"/>
        <v>62.28</v>
      </c>
      <c r="L79" s="9"/>
    </row>
    <row r="80" spans="1:12" ht="18" customHeight="1">
      <c r="A80" s="2">
        <v>201713248</v>
      </c>
      <c r="B80" s="3" t="s">
        <v>111</v>
      </c>
      <c r="C80" s="3" t="s">
        <v>8</v>
      </c>
      <c r="D80" s="7" t="s">
        <v>81</v>
      </c>
      <c r="E80" s="10">
        <v>58.5</v>
      </c>
      <c r="F80" s="9"/>
      <c r="G80" s="9">
        <f t="shared" si="8"/>
        <v>58.5</v>
      </c>
      <c r="H80" s="9">
        <f t="shared" si="9"/>
        <v>35.1</v>
      </c>
      <c r="I80" s="9">
        <v>67.8</v>
      </c>
      <c r="J80" s="9">
        <f t="shared" si="10"/>
        <v>27.12</v>
      </c>
      <c r="K80" s="9">
        <f t="shared" si="11"/>
        <v>62.22</v>
      </c>
      <c r="L80" s="9"/>
    </row>
    <row r="81" spans="1:12" ht="18" customHeight="1">
      <c r="A81" s="2">
        <v>201713232</v>
      </c>
      <c r="B81" s="3" t="s">
        <v>116</v>
      </c>
      <c r="C81" s="3" t="s">
        <v>8</v>
      </c>
      <c r="D81" s="7" t="s">
        <v>81</v>
      </c>
      <c r="E81" s="10">
        <v>57.5</v>
      </c>
      <c r="F81" s="9"/>
      <c r="G81" s="9">
        <f t="shared" si="8"/>
        <v>57.5</v>
      </c>
      <c r="H81" s="9">
        <f t="shared" si="9"/>
        <v>34.5</v>
      </c>
      <c r="I81" s="9">
        <v>69</v>
      </c>
      <c r="J81" s="9">
        <f t="shared" si="10"/>
        <v>27.6</v>
      </c>
      <c r="K81" s="9">
        <f t="shared" si="11"/>
        <v>62.1</v>
      </c>
      <c r="L81" s="9"/>
    </row>
    <row r="82" spans="1:12" ht="18" customHeight="1">
      <c r="A82" s="2">
        <v>201713234</v>
      </c>
      <c r="B82" s="3" t="s">
        <v>96</v>
      </c>
      <c r="C82" s="3" t="s">
        <v>18</v>
      </c>
      <c r="D82" s="7" t="s">
        <v>81</v>
      </c>
      <c r="E82" s="10">
        <v>63.5</v>
      </c>
      <c r="F82" s="9"/>
      <c r="G82" s="9">
        <f t="shared" si="8"/>
        <v>63.5</v>
      </c>
      <c r="H82" s="9">
        <f t="shared" si="9"/>
        <v>38.1</v>
      </c>
      <c r="I82" s="9">
        <v>0</v>
      </c>
      <c r="J82" s="9">
        <f t="shared" si="10"/>
        <v>0</v>
      </c>
      <c r="K82" s="9">
        <f t="shared" si="11"/>
        <v>38.1</v>
      </c>
      <c r="L82" s="9"/>
    </row>
    <row r="83" spans="1:12" ht="18" customHeight="1">
      <c r="A83" s="2">
        <v>201713220</v>
      </c>
      <c r="B83" s="3" t="s">
        <v>104</v>
      </c>
      <c r="C83" s="3" t="s">
        <v>18</v>
      </c>
      <c r="D83" s="7" t="s">
        <v>81</v>
      </c>
      <c r="E83" s="10">
        <v>61</v>
      </c>
      <c r="F83" s="9"/>
      <c r="G83" s="9">
        <f t="shared" si="8"/>
        <v>61</v>
      </c>
      <c r="H83" s="9">
        <f t="shared" si="9"/>
        <v>36.6</v>
      </c>
      <c r="I83" s="9">
        <v>0</v>
      </c>
      <c r="J83" s="9">
        <f t="shared" si="10"/>
        <v>0</v>
      </c>
      <c r="K83" s="9">
        <f t="shared" si="11"/>
        <v>36.6</v>
      </c>
      <c r="L83" s="9"/>
    </row>
    <row r="84" spans="1:12" ht="18" customHeight="1">
      <c r="A84" s="2">
        <v>201713237</v>
      </c>
      <c r="B84" s="3" t="s">
        <v>106</v>
      </c>
      <c r="C84" s="3" t="s">
        <v>8</v>
      </c>
      <c r="D84" s="7" t="s">
        <v>81</v>
      </c>
      <c r="E84" s="10">
        <v>60.5</v>
      </c>
      <c r="F84" s="9"/>
      <c r="G84" s="9">
        <f t="shared" si="8"/>
        <v>60.5</v>
      </c>
      <c r="H84" s="9">
        <f t="shared" si="9"/>
        <v>36.299999999999997</v>
      </c>
      <c r="I84" s="9">
        <v>0</v>
      </c>
      <c r="J84" s="9">
        <f t="shared" si="10"/>
        <v>0</v>
      </c>
      <c r="K84" s="9">
        <f t="shared" si="11"/>
        <v>36.299999999999997</v>
      </c>
      <c r="L84" s="9"/>
    </row>
    <row r="85" spans="1:12" ht="18" customHeight="1">
      <c r="A85" s="2">
        <v>201713204</v>
      </c>
      <c r="B85" s="3" t="s">
        <v>110</v>
      </c>
      <c r="C85" s="3" t="s">
        <v>18</v>
      </c>
      <c r="D85" s="7" t="s">
        <v>81</v>
      </c>
      <c r="E85" s="10">
        <v>58.5</v>
      </c>
      <c r="F85" s="9"/>
      <c r="G85" s="9">
        <f t="shared" si="8"/>
        <v>58.5</v>
      </c>
      <c r="H85" s="9">
        <f t="shared" si="9"/>
        <v>35.1</v>
      </c>
      <c r="I85" s="9">
        <v>0</v>
      </c>
      <c r="J85" s="9">
        <f t="shared" si="10"/>
        <v>0</v>
      </c>
      <c r="K85" s="9">
        <f t="shared" si="11"/>
        <v>35.1</v>
      </c>
      <c r="L85" s="9"/>
    </row>
    <row r="86" spans="1:12" ht="18" customHeight="1">
      <c r="A86" s="2">
        <v>201713212</v>
      </c>
      <c r="B86" s="3" t="s">
        <v>48</v>
      </c>
      <c r="C86" s="3" t="s">
        <v>8</v>
      </c>
      <c r="D86" s="7" t="s">
        <v>81</v>
      </c>
      <c r="E86" s="10">
        <v>57.5</v>
      </c>
      <c r="F86" s="9"/>
      <c r="G86" s="9">
        <f t="shared" si="8"/>
        <v>57.5</v>
      </c>
      <c r="H86" s="9">
        <f t="shared" si="9"/>
        <v>34.5</v>
      </c>
      <c r="I86" s="9">
        <v>0</v>
      </c>
      <c r="J86" s="9">
        <f t="shared" si="10"/>
        <v>0</v>
      </c>
      <c r="K86" s="9">
        <f t="shared" si="11"/>
        <v>34.5</v>
      </c>
      <c r="L86" s="9"/>
    </row>
    <row r="87" spans="1:12" ht="18" customHeight="1">
      <c r="A87" s="2">
        <v>201713396</v>
      </c>
      <c r="B87" s="3" t="s">
        <v>120</v>
      </c>
      <c r="C87" s="3" t="s">
        <v>18</v>
      </c>
      <c r="D87" s="7" t="s">
        <v>119</v>
      </c>
      <c r="E87" s="10">
        <v>78</v>
      </c>
      <c r="F87" s="9"/>
      <c r="G87" s="9">
        <f t="shared" si="8"/>
        <v>78</v>
      </c>
      <c r="H87" s="9">
        <f t="shared" si="9"/>
        <v>46.8</v>
      </c>
      <c r="I87" s="9">
        <v>72.8</v>
      </c>
      <c r="J87" s="9">
        <f t="shared" si="10"/>
        <v>29.12</v>
      </c>
      <c r="K87" s="9">
        <f t="shared" si="11"/>
        <v>75.92</v>
      </c>
      <c r="L87" s="9" t="s">
        <v>293</v>
      </c>
    </row>
    <row r="88" spans="1:12" ht="18" customHeight="1">
      <c r="A88" s="2">
        <v>201713401</v>
      </c>
      <c r="B88" s="3" t="s">
        <v>118</v>
      </c>
      <c r="C88" s="3" t="s">
        <v>18</v>
      </c>
      <c r="D88" s="7" t="s">
        <v>119</v>
      </c>
      <c r="E88" s="10">
        <v>80</v>
      </c>
      <c r="F88" s="9"/>
      <c r="G88" s="9">
        <f t="shared" si="8"/>
        <v>80</v>
      </c>
      <c r="H88" s="9">
        <f t="shared" si="9"/>
        <v>48</v>
      </c>
      <c r="I88" s="9">
        <v>66.400000000000006</v>
      </c>
      <c r="J88" s="9">
        <f t="shared" si="10"/>
        <v>26.560000000000002</v>
      </c>
      <c r="K88" s="9">
        <f t="shared" si="11"/>
        <v>74.56</v>
      </c>
      <c r="L88" s="9" t="s">
        <v>293</v>
      </c>
    </row>
    <row r="89" spans="1:12" ht="18" customHeight="1">
      <c r="A89" s="2">
        <v>201713354</v>
      </c>
      <c r="B89" s="3" t="s">
        <v>122</v>
      </c>
      <c r="C89" s="3" t="s">
        <v>8</v>
      </c>
      <c r="D89" s="7" t="s">
        <v>119</v>
      </c>
      <c r="E89" s="10">
        <v>72.5</v>
      </c>
      <c r="F89" s="9"/>
      <c r="G89" s="9">
        <f t="shared" si="8"/>
        <v>72.5</v>
      </c>
      <c r="H89" s="9">
        <f t="shared" si="9"/>
        <v>43.5</v>
      </c>
      <c r="I89" s="9">
        <v>67.599999999999994</v>
      </c>
      <c r="J89" s="9">
        <f t="shared" si="10"/>
        <v>27.04</v>
      </c>
      <c r="K89" s="9">
        <f t="shared" si="11"/>
        <v>70.539999999999992</v>
      </c>
      <c r="L89" s="9" t="s">
        <v>293</v>
      </c>
    </row>
    <row r="90" spans="1:12" ht="18" customHeight="1">
      <c r="A90" s="2">
        <v>201713389</v>
      </c>
      <c r="B90" s="3" t="s">
        <v>123</v>
      </c>
      <c r="C90" s="3" t="s">
        <v>18</v>
      </c>
      <c r="D90" s="7" t="s">
        <v>119</v>
      </c>
      <c r="E90" s="10">
        <v>69</v>
      </c>
      <c r="F90" s="9"/>
      <c r="G90" s="9">
        <f t="shared" si="8"/>
        <v>69</v>
      </c>
      <c r="H90" s="9">
        <f t="shared" si="9"/>
        <v>41.4</v>
      </c>
      <c r="I90" s="9">
        <v>71.5</v>
      </c>
      <c r="J90" s="9">
        <f t="shared" si="10"/>
        <v>28.6</v>
      </c>
      <c r="K90" s="9">
        <f t="shared" si="11"/>
        <v>70</v>
      </c>
      <c r="L90" s="9" t="s">
        <v>293</v>
      </c>
    </row>
    <row r="91" spans="1:12" ht="18" customHeight="1">
      <c r="A91" s="2">
        <v>201713342</v>
      </c>
      <c r="B91" s="3" t="s">
        <v>53</v>
      </c>
      <c r="C91" s="3" t="s">
        <v>18</v>
      </c>
      <c r="D91" s="7" t="s">
        <v>119</v>
      </c>
      <c r="E91" s="10">
        <v>68</v>
      </c>
      <c r="F91" s="9"/>
      <c r="G91" s="9">
        <f t="shared" si="8"/>
        <v>68</v>
      </c>
      <c r="H91" s="9">
        <f t="shared" si="9"/>
        <v>40.799999999999997</v>
      </c>
      <c r="I91" s="9">
        <v>67.8</v>
      </c>
      <c r="J91" s="9">
        <f t="shared" si="10"/>
        <v>27.12</v>
      </c>
      <c r="K91" s="9">
        <f t="shared" si="11"/>
        <v>67.92</v>
      </c>
      <c r="L91" s="9"/>
    </row>
    <row r="92" spans="1:12" ht="18" customHeight="1">
      <c r="A92" s="2">
        <v>201713395</v>
      </c>
      <c r="B92" s="3" t="s">
        <v>126</v>
      </c>
      <c r="C92" s="3" t="s">
        <v>18</v>
      </c>
      <c r="D92" s="7" t="s">
        <v>119</v>
      </c>
      <c r="E92" s="10">
        <v>63.5</v>
      </c>
      <c r="F92" s="9"/>
      <c r="G92" s="9">
        <f t="shared" si="8"/>
        <v>63.5</v>
      </c>
      <c r="H92" s="9">
        <f t="shared" si="9"/>
        <v>38.1</v>
      </c>
      <c r="I92" s="9">
        <v>72.400000000000006</v>
      </c>
      <c r="J92" s="9">
        <f t="shared" si="10"/>
        <v>28.960000000000004</v>
      </c>
      <c r="K92" s="9">
        <f t="shared" si="11"/>
        <v>67.06</v>
      </c>
      <c r="L92" s="9"/>
    </row>
    <row r="93" spans="1:12" ht="18" customHeight="1">
      <c r="A93" s="2">
        <v>201713337</v>
      </c>
      <c r="B93" s="3" t="s">
        <v>124</v>
      </c>
      <c r="C93" s="3" t="s">
        <v>18</v>
      </c>
      <c r="D93" s="7" t="s">
        <v>119</v>
      </c>
      <c r="E93" s="10">
        <v>67</v>
      </c>
      <c r="F93" s="9"/>
      <c r="G93" s="9">
        <f t="shared" si="8"/>
        <v>67</v>
      </c>
      <c r="H93" s="9">
        <f t="shared" si="9"/>
        <v>40.199999999999996</v>
      </c>
      <c r="I93" s="9">
        <v>66.599999999999994</v>
      </c>
      <c r="J93" s="9">
        <f t="shared" si="10"/>
        <v>26.64</v>
      </c>
      <c r="K93" s="9">
        <f t="shared" si="11"/>
        <v>66.84</v>
      </c>
      <c r="L93" s="9"/>
    </row>
    <row r="94" spans="1:12" ht="18" customHeight="1">
      <c r="A94" s="2">
        <v>201713344</v>
      </c>
      <c r="B94" s="3" t="s">
        <v>125</v>
      </c>
      <c r="C94" s="3" t="s">
        <v>8</v>
      </c>
      <c r="D94" s="7" t="s">
        <v>119</v>
      </c>
      <c r="E94" s="10">
        <v>66</v>
      </c>
      <c r="F94" s="9"/>
      <c r="G94" s="9">
        <f t="shared" si="8"/>
        <v>66</v>
      </c>
      <c r="H94" s="9">
        <f t="shared" si="9"/>
        <v>39.6</v>
      </c>
      <c r="I94" s="9">
        <v>64.8</v>
      </c>
      <c r="J94" s="9">
        <f t="shared" si="10"/>
        <v>25.92</v>
      </c>
      <c r="K94" s="9">
        <f t="shared" si="11"/>
        <v>65.52000000000001</v>
      </c>
      <c r="L94" s="9"/>
    </row>
    <row r="95" spans="1:12" ht="18" customHeight="1">
      <c r="A95" s="2">
        <v>201713340</v>
      </c>
      <c r="B95" s="3" t="s">
        <v>127</v>
      </c>
      <c r="C95" s="3" t="s">
        <v>18</v>
      </c>
      <c r="D95" s="7" t="s">
        <v>119</v>
      </c>
      <c r="E95" s="10">
        <v>61.5</v>
      </c>
      <c r="F95" s="9"/>
      <c r="G95" s="9">
        <f t="shared" si="8"/>
        <v>61.5</v>
      </c>
      <c r="H95" s="9">
        <f t="shared" si="9"/>
        <v>36.9</v>
      </c>
      <c r="I95" s="9">
        <v>66.599999999999994</v>
      </c>
      <c r="J95" s="9">
        <f t="shared" si="10"/>
        <v>26.64</v>
      </c>
      <c r="K95" s="9">
        <f t="shared" si="11"/>
        <v>63.54</v>
      </c>
      <c r="L95" s="9"/>
    </row>
    <row r="96" spans="1:12" ht="18" customHeight="1">
      <c r="A96" s="2">
        <v>201713408</v>
      </c>
      <c r="B96" s="3" t="s">
        <v>121</v>
      </c>
      <c r="C96" s="3" t="s">
        <v>18</v>
      </c>
      <c r="D96" s="7" t="s">
        <v>119</v>
      </c>
      <c r="E96" s="10">
        <v>77.5</v>
      </c>
      <c r="F96" s="9"/>
      <c r="G96" s="9">
        <f t="shared" si="8"/>
        <v>77.5</v>
      </c>
      <c r="H96" s="9">
        <f t="shared" si="9"/>
        <v>46.5</v>
      </c>
      <c r="I96" s="9">
        <v>0</v>
      </c>
      <c r="J96" s="9">
        <f t="shared" si="10"/>
        <v>0</v>
      </c>
      <c r="K96" s="9">
        <f t="shared" si="11"/>
        <v>46.5</v>
      </c>
      <c r="L96" s="9"/>
    </row>
    <row r="97" spans="1:12" ht="18" customHeight="1">
      <c r="A97" s="2">
        <v>201713399</v>
      </c>
      <c r="B97" s="3" t="s">
        <v>45</v>
      </c>
      <c r="C97" s="3" t="s">
        <v>18</v>
      </c>
      <c r="D97" s="7" t="s">
        <v>119</v>
      </c>
      <c r="E97" s="10">
        <v>66</v>
      </c>
      <c r="F97" s="9"/>
      <c r="G97" s="9">
        <f t="shared" si="8"/>
        <v>66</v>
      </c>
      <c r="H97" s="9">
        <f t="shared" si="9"/>
        <v>39.6</v>
      </c>
      <c r="I97" s="9">
        <v>0</v>
      </c>
      <c r="J97" s="9">
        <f t="shared" si="10"/>
        <v>0</v>
      </c>
      <c r="K97" s="9">
        <f t="shared" si="11"/>
        <v>39.6</v>
      </c>
      <c r="L97" s="9"/>
    </row>
    <row r="98" spans="1:12" ht="18" customHeight="1">
      <c r="A98" s="2">
        <v>201713410</v>
      </c>
      <c r="B98" s="3" t="s">
        <v>128</v>
      </c>
      <c r="C98" s="3" t="s">
        <v>18</v>
      </c>
      <c r="D98" s="7" t="s">
        <v>119</v>
      </c>
      <c r="E98" s="10">
        <v>61.5</v>
      </c>
      <c r="F98" s="9"/>
      <c r="G98" s="9">
        <f t="shared" si="8"/>
        <v>61.5</v>
      </c>
      <c r="H98" s="9">
        <f t="shared" si="9"/>
        <v>36.9</v>
      </c>
      <c r="I98" s="9">
        <v>0</v>
      </c>
      <c r="J98" s="9">
        <f t="shared" si="10"/>
        <v>0</v>
      </c>
      <c r="K98" s="9">
        <f t="shared" si="11"/>
        <v>36.9</v>
      </c>
      <c r="L98" s="9"/>
    </row>
    <row r="99" spans="1:12" ht="18" customHeight="1">
      <c r="A99" s="2">
        <v>201713422</v>
      </c>
      <c r="B99" s="3" t="s">
        <v>129</v>
      </c>
      <c r="C99" s="3" t="s">
        <v>8</v>
      </c>
      <c r="D99" s="7" t="s">
        <v>130</v>
      </c>
      <c r="E99" s="10">
        <v>68.5</v>
      </c>
      <c r="F99" s="9"/>
      <c r="G99" s="9">
        <f t="shared" ref="G99:G130" si="12">E99+F99</f>
        <v>68.5</v>
      </c>
      <c r="H99" s="9">
        <f t="shared" ref="H99:H130" si="13">G99*0.6</f>
        <v>41.1</v>
      </c>
      <c r="I99" s="9">
        <v>68.2</v>
      </c>
      <c r="J99" s="9">
        <f t="shared" ref="J99:J130" si="14">I99*0.4</f>
        <v>27.28</v>
      </c>
      <c r="K99" s="9">
        <f t="shared" ref="K99:K130" si="15">H99+J99</f>
        <v>68.38</v>
      </c>
      <c r="L99" s="9" t="s">
        <v>293</v>
      </c>
    </row>
    <row r="100" spans="1:12" ht="18" customHeight="1">
      <c r="A100" s="2">
        <v>201713426</v>
      </c>
      <c r="B100" s="3" t="s">
        <v>47</v>
      </c>
      <c r="C100" s="3" t="s">
        <v>8</v>
      </c>
      <c r="D100" s="7" t="s">
        <v>130</v>
      </c>
      <c r="E100" s="10">
        <v>57</v>
      </c>
      <c r="F100" s="9"/>
      <c r="G100" s="9">
        <f t="shared" si="12"/>
        <v>57</v>
      </c>
      <c r="H100" s="9">
        <f t="shared" si="13"/>
        <v>34.199999999999996</v>
      </c>
      <c r="I100" s="9">
        <v>74.400000000000006</v>
      </c>
      <c r="J100" s="9">
        <f t="shared" si="14"/>
        <v>29.760000000000005</v>
      </c>
      <c r="K100" s="9">
        <f t="shared" si="15"/>
        <v>63.96</v>
      </c>
      <c r="L100" s="9" t="s">
        <v>293</v>
      </c>
    </row>
    <row r="101" spans="1:12" ht="18" customHeight="1">
      <c r="A101" s="2">
        <v>201713435</v>
      </c>
      <c r="B101" s="3" t="s">
        <v>46</v>
      </c>
      <c r="C101" s="3" t="s">
        <v>18</v>
      </c>
      <c r="D101" s="7" t="s">
        <v>130</v>
      </c>
      <c r="E101" s="10">
        <v>56.5</v>
      </c>
      <c r="F101" s="9"/>
      <c r="G101" s="9">
        <f t="shared" si="12"/>
        <v>56.5</v>
      </c>
      <c r="H101" s="9">
        <f t="shared" si="13"/>
        <v>33.9</v>
      </c>
      <c r="I101" s="9">
        <v>73.599999999999994</v>
      </c>
      <c r="J101" s="9">
        <f t="shared" si="14"/>
        <v>29.439999999999998</v>
      </c>
      <c r="K101" s="9">
        <f t="shared" si="15"/>
        <v>63.339999999999996</v>
      </c>
      <c r="L101" s="9"/>
    </row>
    <row r="102" spans="1:12" ht="18" customHeight="1">
      <c r="A102" s="2">
        <v>201713437</v>
      </c>
      <c r="B102" s="3" t="s">
        <v>133</v>
      </c>
      <c r="C102" s="3" t="s">
        <v>18</v>
      </c>
      <c r="D102" s="7" t="s">
        <v>130</v>
      </c>
      <c r="E102" s="10">
        <v>56</v>
      </c>
      <c r="F102" s="9"/>
      <c r="G102" s="9">
        <f t="shared" si="12"/>
        <v>56</v>
      </c>
      <c r="H102" s="9">
        <f t="shared" si="13"/>
        <v>33.6</v>
      </c>
      <c r="I102" s="9">
        <v>72.8</v>
      </c>
      <c r="J102" s="9">
        <f t="shared" si="14"/>
        <v>29.12</v>
      </c>
      <c r="K102" s="9">
        <f t="shared" si="15"/>
        <v>62.72</v>
      </c>
      <c r="L102" s="9"/>
    </row>
    <row r="103" spans="1:12" ht="18" customHeight="1">
      <c r="A103" s="2">
        <v>201713434</v>
      </c>
      <c r="B103" s="3" t="s">
        <v>131</v>
      </c>
      <c r="C103" s="3" t="s">
        <v>8</v>
      </c>
      <c r="D103" s="7" t="s">
        <v>130</v>
      </c>
      <c r="E103" s="10">
        <v>57.5</v>
      </c>
      <c r="F103" s="9"/>
      <c r="G103" s="9">
        <f t="shared" si="12"/>
        <v>57.5</v>
      </c>
      <c r="H103" s="9">
        <f t="shared" si="13"/>
        <v>34.5</v>
      </c>
      <c r="I103" s="9">
        <v>69</v>
      </c>
      <c r="J103" s="9">
        <f t="shared" si="14"/>
        <v>27.6</v>
      </c>
      <c r="K103" s="9">
        <f t="shared" si="15"/>
        <v>62.1</v>
      </c>
      <c r="L103" s="9"/>
    </row>
    <row r="104" spans="1:12" ht="18" customHeight="1">
      <c r="A104" s="2">
        <v>201713444</v>
      </c>
      <c r="B104" s="3" t="s">
        <v>132</v>
      </c>
      <c r="C104" s="3" t="s">
        <v>8</v>
      </c>
      <c r="D104" s="7" t="s">
        <v>130</v>
      </c>
      <c r="E104" s="10">
        <v>57</v>
      </c>
      <c r="F104" s="9"/>
      <c r="G104" s="9">
        <f t="shared" si="12"/>
        <v>57</v>
      </c>
      <c r="H104" s="9">
        <f t="shared" si="13"/>
        <v>34.199999999999996</v>
      </c>
      <c r="I104" s="9">
        <v>63.8</v>
      </c>
      <c r="J104" s="9">
        <f t="shared" si="14"/>
        <v>25.52</v>
      </c>
      <c r="K104" s="9">
        <f t="shared" si="15"/>
        <v>59.72</v>
      </c>
      <c r="L104" s="9"/>
    </row>
    <row r="105" spans="1:12" ht="18" customHeight="1">
      <c r="A105" s="2">
        <v>201713460</v>
      </c>
      <c r="B105" s="3" t="s">
        <v>136</v>
      </c>
      <c r="C105" s="3" t="s">
        <v>18</v>
      </c>
      <c r="D105" s="7" t="s">
        <v>135</v>
      </c>
      <c r="E105" s="10">
        <v>75.5</v>
      </c>
      <c r="F105" s="9"/>
      <c r="G105" s="9">
        <f t="shared" si="12"/>
        <v>75.5</v>
      </c>
      <c r="H105" s="9">
        <f t="shared" si="13"/>
        <v>45.3</v>
      </c>
      <c r="I105" s="9">
        <v>78</v>
      </c>
      <c r="J105" s="9">
        <f t="shared" si="14"/>
        <v>31.200000000000003</v>
      </c>
      <c r="K105" s="9">
        <f t="shared" si="15"/>
        <v>76.5</v>
      </c>
      <c r="L105" s="9" t="s">
        <v>293</v>
      </c>
    </row>
    <row r="106" spans="1:12" ht="18" customHeight="1">
      <c r="A106" s="2">
        <v>201713461</v>
      </c>
      <c r="B106" s="3" t="s">
        <v>134</v>
      </c>
      <c r="C106" s="3" t="s">
        <v>8</v>
      </c>
      <c r="D106" s="7" t="s">
        <v>135</v>
      </c>
      <c r="E106" s="10">
        <v>78.5</v>
      </c>
      <c r="F106" s="9"/>
      <c r="G106" s="9">
        <f t="shared" si="12"/>
        <v>78.5</v>
      </c>
      <c r="H106" s="9">
        <f t="shared" si="13"/>
        <v>47.1</v>
      </c>
      <c r="I106" s="9">
        <v>70.8</v>
      </c>
      <c r="J106" s="9">
        <f t="shared" si="14"/>
        <v>28.32</v>
      </c>
      <c r="K106" s="9">
        <f t="shared" si="15"/>
        <v>75.42</v>
      </c>
      <c r="L106" s="9"/>
    </row>
    <row r="107" spans="1:12" ht="18" customHeight="1">
      <c r="A107" s="2">
        <v>201713462</v>
      </c>
      <c r="B107" s="3" t="s">
        <v>137</v>
      </c>
      <c r="C107" s="3" t="s">
        <v>8</v>
      </c>
      <c r="D107" s="7" t="s">
        <v>135</v>
      </c>
      <c r="E107" s="10">
        <v>72.5</v>
      </c>
      <c r="F107" s="9"/>
      <c r="G107" s="9">
        <f t="shared" si="12"/>
        <v>72.5</v>
      </c>
      <c r="H107" s="9">
        <f t="shared" si="13"/>
        <v>43.5</v>
      </c>
      <c r="I107" s="9">
        <v>67.599999999999994</v>
      </c>
      <c r="J107" s="9">
        <f t="shared" si="14"/>
        <v>27.04</v>
      </c>
      <c r="K107" s="9">
        <f t="shared" si="15"/>
        <v>70.539999999999992</v>
      </c>
      <c r="L107" s="9"/>
    </row>
    <row r="108" spans="1:12" ht="18" customHeight="1">
      <c r="A108" s="2">
        <v>201713608</v>
      </c>
      <c r="B108" s="3" t="s">
        <v>139</v>
      </c>
      <c r="C108" s="3" t="s">
        <v>18</v>
      </c>
      <c r="D108" s="7" t="s">
        <v>138</v>
      </c>
      <c r="E108" s="10">
        <v>77.5</v>
      </c>
      <c r="F108" s="9"/>
      <c r="G108" s="9">
        <f t="shared" si="12"/>
        <v>77.5</v>
      </c>
      <c r="H108" s="9">
        <f t="shared" si="13"/>
        <v>46.5</v>
      </c>
      <c r="I108" s="9">
        <v>73.599999999999994</v>
      </c>
      <c r="J108" s="9">
        <f t="shared" si="14"/>
        <v>29.439999999999998</v>
      </c>
      <c r="K108" s="9">
        <f t="shared" si="15"/>
        <v>75.94</v>
      </c>
      <c r="L108" s="9" t="s">
        <v>293</v>
      </c>
    </row>
    <row r="109" spans="1:12" ht="18" customHeight="1">
      <c r="A109" s="2">
        <v>201713626</v>
      </c>
      <c r="B109" s="3" t="s">
        <v>110</v>
      </c>
      <c r="C109" s="3" t="s">
        <v>18</v>
      </c>
      <c r="D109" s="7" t="s">
        <v>138</v>
      </c>
      <c r="E109" s="10">
        <v>78.5</v>
      </c>
      <c r="F109" s="9"/>
      <c r="G109" s="9">
        <f t="shared" si="12"/>
        <v>78.5</v>
      </c>
      <c r="H109" s="9">
        <f t="shared" si="13"/>
        <v>47.1</v>
      </c>
      <c r="I109" s="9">
        <v>71.599999999999994</v>
      </c>
      <c r="J109" s="9">
        <f t="shared" si="14"/>
        <v>28.64</v>
      </c>
      <c r="K109" s="9">
        <f t="shared" si="15"/>
        <v>75.740000000000009</v>
      </c>
      <c r="L109" s="9" t="s">
        <v>293</v>
      </c>
    </row>
    <row r="110" spans="1:12" ht="18" customHeight="1">
      <c r="A110" s="2">
        <v>201713581</v>
      </c>
      <c r="B110" s="3" t="s">
        <v>142</v>
      </c>
      <c r="C110" s="3" t="s">
        <v>8</v>
      </c>
      <c r="D110" s="7" t="s">
        <v>138</v>
      </c>
      <c r="E110" s="10">
        <v>71</v>
      </c>
      <c r="F110" s="9"/>
      <c r="G110" s="9">
        <f t="shared" si="12"/>
        <v>71</v>
      </c>
      <c r="H110" s="9">
        <f t="shared" si="13"/>
        <v>42.6</v>
      </c>
      <c r="I110" s="9">
        <v>77.400000000000006</v>
      </c>
      <c r="J110" s="9">
        <f t="shared" si="14"/>
        <v>30.960000000000004</v>
      </c>
      <c r="K110" s="9">
        <f t="shared" si="15"/>
        <v>73.56</v>
      </c>
      <c r="L110" s="9"/>
    </row>
    <row r="111" spans="1:12" ht="18" customHeight="1">
      <c r="A111" s="2">
        <v>201713496</v>
      </c>
      <c r="B111" s="3" t="s">
        <v>140</v>
      </c>
      <c r="C111" s="3" t="s">
        <v>8</v>
      </c>
      <c r="D111" s="7" t="s">
        <v>138</v>
      </c>
      <c r="E111" s="10">
        <v>74.5</v>
      </c>
      <c r="F111" s="9"/>
      <c r="G111" s="9">
        <f t="shared" si="12"/>
        <v>74.5</v>
      </c>
      <c r="H111" s="9">
        <f t="shared" si="13"/>
        <v>44.699999999999996</v>
      </c>
      <c r="I111" s="9">
        <v>70.8</v>
      </c>
      <c r="J111" s="9">
        <f t="shared" si="14"/>
        <v>28.32</v>
      </c>
      <c r="K111" s="9">
        <f t="shared" si="15"/>
        <v>73.02</v>
      </c>
      <c r="L111" s="9"/>
    </row>
    <row r="112" spans="1:12" ht="18" customHeight="1">
      <c r="A112" s="2">
        <v>201713555</v>
      </c>
      <c r="B112" s="3" t="s">
        <v>52</v>
      </c>
      <c r="C112" s="3" t="s">
        <v>8</v>
      </c>
      <c r="D112" s="7" t="s">
        <v>138</v>
      </c>
      <c r="E112" s="10">
        <v>71</v>
      </c>
      <c r="F112" s="9"/>
      <c r="G112" s="9">
        <f t="shared" si="12"/>
        <v>71</v>
      </c>
      <c r="H112" s="9">
        <f t="shared" si="13"/>
        <v>42.6</v>
      </c>
      <c r="I112" s="9">
        <v>68.400000000000006</v>
      </c>
      <c r="J112" s="9">
        <f t="shared" si="14"/>
        <v>27.360000000000003</v>
      </c>
      <c r="K112" s="9">
        <f t="shared" si="15"/>
        <v>69.960000000000008</v>
      </c>
      <c r="L112" s="9"/>
    </row>
    <row r="113" spans="1:12" ht="18" customHeight="1">
      <c r="A113" s="2">
        <v>201713525</v>
      </c>
      <c r="B113" s="3" t="s">
        <v>141</v>
      </c>
      <c r="C113" s="3" t="s">
        <v>18</v>
      </c>
      <c r="D113" s="7" t="s">
        <v>138</v>
      </c>
      <c r="E113" s="10">
        <v>72.5</v>
      </c>
      <c r="F113" s="9"/>
      <c r="G113" s="9">
        <f t="shared" si="12"/>
        <v>72.5</v>
      </c>
      <c r="H113" s="9">
        <f t="shared" si="13"/>
        <v>43.5</v>
      </c>
      <c r="I113" s="9">
        <v>0</v>
      </c>
      <c r="J113" s="9">
        <f t="shared" si="14"/>
        <v>0</v>
      </c>
      <c r="K113" s="9">
        <f t="shared" si="15"/>
        <v>43.5</v>
      </c>
      <c r="L113" s="9"/>
    </row>
    <row r="114" spans="1:12" ht="18" customHeight="1">
      <c r="A114" s="2">
        <v>201713682</v>
      </c>
      <c r="B114" s="3" t="s">
        <v>143</v>
      </c>
      <c r="C114" s="3" t="s">
        <v>18</v>
      </c>
      <c r="D114" s="7" t="s">
        <v>144</v>
      </c>
      <c r="E114" s="10">
        <v>75</v>
      </c>
      <c r="F114" s="9"/>
      <c r="G114" s="9">
        <f t="shared" si="12"/>
        <v>75</v>
      </c>
      <c r="H114" s="9">
        <f t="shared" si="13"/>
        <v>45</v>
      </c>
      <c r="I114" s="9">
        <v>69.8</v>
      </c>
      <c r="J114" s="9">
        <f t="shared" si="14"/>
        <v>27.92</v>
      </c>
      <c r="K114" s="9">
        <f t="shared" si="15"/>
        <v>72.92</v>
      </c>
      <c r="L114" s="9" t="s">
        <v>293</v>
      </c>
    </row>
    <row r="115" spans="1:12" ht="18" customHeight="1">
      <c r="A115" s="2">
        <v>201713687</v>
      </c>
      <c r="B115" s="3" t="s">
        <v>42</v>
      </c>
      <c r="C115" s="3" t="s">
        <v>18</v>
      </c>
      <c r="D115" s="7" t="s">
        <v>144</v>
      </c>
      <c r="E115" s="10">
        <v>66</v>
      </c>
      <c r="F115" s="9"/>
      <c r="G115" s="9">
        <f t="shared" si="12"/>
        <v>66</v>
      </c>
      <c r="H115" s="9">
        <f t="shared" si="13"/>
        <v>39.6</v>
      </c>
      <c r="I115" s="9">
        <v>67.7</v>
      </c>
      <c r="J115" s="9">
        <f t="shared" si="14"/>
        <v>27.080000000000002</v>
      </c>
      <c r="K115" s="9">
        <f t="shared" si="15"/>
        <v>66.680000000000007</v>
      </c>
      <c r="L115" s="9"/>
    </row>
    <row r="116" spans="1:12" ht="18" customHeight="1">
      <c r="A116" s="2">
        <v>201713653</v>
      </c>
      <c r="B116" s="3" t="s">
        <v>145</v>
      </c>
      <c r="C116" s="3" t="s">
        <v>18</v>
      </c>
      <c r="D116" s="7" t="s">
        <v>144</v>
      </c>
      <c r="E116" s="10">
        <v>66</v>
      </c>
      <c r="F116" s="9"/>
      <c r="G116" s="9">
        <f t="shared" si="12"/>
        <v>66</v>
      </c>
      <c r="H116" s="9">
        <f t="shared" si="13"/>
        <v>39.6</v>
      </c>
      <c r="I116" s="9">
        <v>66</v>
      </c>
      <c r="J116" s="9">
        <f t="shared" si="14"/>
        <v>26.400000000000002</v>
      </c>
      <c r="K116" s="9">
        <f t="shared" si="15"/>
        <v>66</v>
      </c>
      <c r="L116" s="9"/>
    </row>
    <row r="117" spans="1:12" ht="18" customHeight="1">
      <c r="A117" s="2">
        <v>201713670</v>
      </c>
      <c r="B117" s="3" t="s">
        <v>146</v>
      </c>
      <c r="C117" s="3" t="s">
        <v>18</v>
      </c>
      <c r="D117" s="7" t="s">
        <v>144</v>
      </c>
      <c r="E117" s="10">
        <v>66</v>
      </c>
      <c r="F117" s="9"/>
      <c r="G117" s="9">
        <f t="shared" si="12"/>
        <v>66</v>
      </c>
      <c r="H117" s="9">
        <f t="shared" si="13"/>
        <v>39.6</v>
      </c>
      <c r="I117" s="9">
        <v>64.400000000000006</v>
      </c>
      <c r="J117" s="9">
        <f t="shared" si="14"/>
        <v>25.760000000000005</v>
      </c>
      <c r="K117" s="9">
        <f t="shared" si="15"/>
        <v>65.360000000000014</v>
      </c>
      <c r="L117" s="9"/>
    </row>
    <row r="118" spans="1:12" ht="18" customHeight="1">
      <c r="A118" s="2">
        <v>201713978</v>
      </c>
      <c r="B118" s="8" t="s">
        <v>147</v>
      </c>
      <c r="C118" s="8" t="s">
        <v>8</v>
      </c>
      <c r="D118" s="7" t="s">
        <v>148</v>
      </c>
      <c r="E118" s="10">
        <v>79.5</v>
      </c>
      <c r="F118" s="9"/>
      <c r="G118" s="9">
        <f t="shared" si="12"/>
        <v>79.5</v>
      </c>
      <c r="H118" s="9">
        <f t="shared" si="13"/>
        <v>47.699999999999996</v>
      </c>
      <c r="I118" s="9">
        <v>71.400000000000006</v>
      </c>
      <c r="J118" s="9">
        <f t="shared" si="14"/>
        <v>28.560000000000002</v>
      </c>
      <c r="K118" s="9">
        <f t="shared" si="15"/>
        <v>76.259999999999991</v>
      </c>
      <c r="L118" s="9" t="s">
        <v>293</v>
      </c>
    </row>
    <row r="119" spans="1:12" ht="18" customHeight="1">
      <c r="A119" s="2">
        <v>201714215</v>
      </c>
      <c r="B119" s="8" t="s">
        <v>150</v>
      </c>
      <c r="C119" s="8" t="s">
        <v>18</v>
      </c>
      <c r="D119" s="7" t="s">
        <v>148</v>
      </c>
      <c r="E119" s="10">
        <v>78</v>
      </c>
      <c r="F119" s="9"/>
      <c r="G119" s="9">
        <f t="shared" si="12"/>
        <v>78</v>
      </c>
      <c r="H119" s="9">
        <f t="shared" si="13"/>
        <v>46.8</v>
      </c>
      <c r="I119" s="9">
        <v>73</v>
      </c>
      <c r="J119" s="9">
        <f t="shared" si="14"/>
        <v>29.200000000000003</v>
      </c>
      <c r="K119" s="9">
        <f t="shared" si="15"/>
        <v>76</v>
      </c>
      <c r="L119" s="9"/>
    </row>
    <row r="120" spans="1:12" ht="18" customHeight="1">
      <c r="A120" s="2">
        <v>201714132</v>
      </c>
      <c r="B120" s="8" t="s">
        <v>43</v>
      </c>
      <c r="C120" s="8" t="s">
        <v>8</v>
      </c>
      <c r="D120" s="7" t="s">
        <v>148</v>
      </c>
      <c r="E120" s="10">
        <v>79</v>
      </c>
      <c r="F120" s="9"/>
      <c r="G120" s="9">
        <f t="shared" si="12"/>
        <v>79</v>
      </c>
      <c r="H120" s="9">
        <f t="shared" si="13"/>
        <v>47.4</v>
      </c>
      <c r="I120" s="9">
        <v>65.599999999999994</v>
      </c>
      <c r="J120" s="9">
        <f t="shared" si="14"/>
        <v>26.24</v>
      </c>
      <c r="K120" s="9">
        <f t="shared" si="15"/>
        <v>73.64</v>
      </c>
      <c r="L120" s="9"/>
    </row>
    <row r="121" spans="1:12" ht="18" customHeight="1">
      <c r="A121" s="2">
        <v>201713785</v>
      </c>
      <c r="B121" s="8" t="s">
        <v>149</v>
      </c>
      <c r="C121" s="8" t="s">
        <v>18</v>
      </c>
      <c r="D121" s="7" t="s">
        <v>148</v>
      </c>
      <c r="E121" s="10">
        <v>78</v>
      </c>
      <c r="F121" s="9"/>
      <c r="G121" s="9">
        <f t="shared" si="12"/>
        <v>78</v>
      </c>
      <c r="H121" s="9">
        <f t="shared" si="13"/>
        <v>46.8</v>
      </c>
      <c r="I121" s="9">
        <v>65.2</v>
      </c>
      <c r="J121" s="9">
        <f t="shared" si="14"/>
        <v>26.080000000000002</v>
      </c>
      <c r="K121" s="9">
        <f t="shared" si="15"/>
        <v>72.88</v>
      </c>
      <c r="L121" s="9"/>
    </row>
    <row r="122" spans="1:12" ht="18" customHeight="1">
      <c r="A122" s="2">
        <v>201714526</v>
      </c>
      <c r="B122" s="8" t="s">
        <v>153</v>
      </c>
      <c r="C122" s="8" t="s">
        <v>18</v>
      </c>
      <c r="D122" s="7" t="s">
        <v>154</v>
      </c>
      <c r="E122" s="10">
        <v>82.5</v>
      </c>
      <c r="F122" s="9"/>
      <c r="G122" s="9">
        <f t="shared" si="12"/>
        <v>82.5</v>
      </c>
      <c r="H122" s="9">
        <f t="shared" si="13"/>
        <v>49.5</v>
      </c>
      <c r="I122" s="9">
        <v>70.400000000000006</v>
      </c>
      <c r="J122" s="9">
        <f t="shared" si="14"/>
        <v>28.160000000000004</v>
      </c>
      <c r="K122" s="9">
        <f t="shared" si="15"/>
        <v>77.66</v>
      </c>
      <c r="L122" s="9" t="s">
        <v>293</v>
      </c>
    </row>
    <row r="123" spans="1:12" ht="18" customHeight="1">
      <c r="A123" s="2">
        <v>201714578</v>
      </c>
      <c r="B123" s="8" t="s">
        <v>155</v>
      </c>
      <c r="C123" s="8" t="s">
        <v>18</v>
      </c>
      <c r="D123" s="7" t="s">
        <v>154</v>
      </c>
      <c r="E123" s="10">
        <v>78</v>
      </c>
      <c r="F123" s="9">
        <v>3</v>
      </c>
      <c r="G123" s="9">
        <f t="shared" si="12"/>
        <v>81</v>
      </c>
      <c r="H123" s="9">
        <f t="shared" si="13"/>
        <v>48.6</v>
      </c>
      <c r="I123" s="9">
        <v>72.2</v>
      </c>
      <c r="J123" s="9">
        <f t="shared" si="14"/>
        <v>28.880000000000003</v>
      </c>
      <c r="K123" s="9">
        <f t="shared" si="15"/>
        <v>77.48</v>
      </c>
      <c r="L123" s="9"/>
    </row>
    <row r="124" spans="1:12" ht="18" customHeight="1">
      <c r="A124" s="2">
        <v>201714600</v>
      </c>
      <c r="B124" s="8" t="s">
        <v>115</v>
      </c>
      <c r="C124" s="8" t="s">
        <v>18</v>
      </c>
      <c r="D124" s="7" t="s">
        <v>154</v>
      </c>
      <c r="E124" s="10">
        <v>72.5</v>
      </c>
      <c r="F124" s="9"/>
      <c r="G124" s="9">
        <f t="shared" si="12"/>
        <v>72.5</v>
      </c>
      <c r="H124" s="9">
        <f t="shared" si="13"/>
        <v>43.5</v>
      </c>
      <c r="I124" s="9">
        <v>0</v>
      </c>
      <c r="J124" s="9">
        <f t="shared" si="14"/>
        <v>0</v>
      </c>
      <c r="K124" s="9">
        <f t="shared" si="15"/>
        <v>43.5</v>
      </c>
      <c r="L124" s="9"/>
    </row>
    <row r="125" spans="1:12" ht="18" customHeight="1">
      <c r="A125" s="2">
        <v>201714765</v>
      </c>
      <c r="B125" s="8" t="s">
        <v>156</v>
      </c>
      <c r="C125" s="8" t="s">
        <v>18</v>
      </c>
      <c r="D125" s="7" t="s">
        <v>157</v>
      </c>
      <c r="E125" s="10">
        <v>79</v>
      </c>
      <c r="F125" s="9"/>
      <c r="G125" s="9">
        <f t="shared" si="12"/>
        <v>79</v>
      </c>
      <c r="H125" s="9">
        <f t="shared" si="13"/>
        <v>47.4</v>
      </c>
      <c r="I125" s="9">
        <v>68.599999999999994</v>
      </c>
      <c r="J125" s="9">
        <f t="shared" si="14"/>
        <v>27.439999999999998</v>
      </c>
      <c r="K125" s="9">
        <f t="shared" si="15"/>
        <v>74.84</v>
      </c>
      <c r="L125" s="9" t="s">
        <v>293</v>
      </c>
    </row>
    <row r="126" spans="1:12" ht="18" customHeight="1">
      <c r="A126" s="2">
        <v>201714798</v>
      </c>
      <c r="B126" s="8" t="s">
        <v>158</v>
      </c>
      <c r="C126" s="8" t="s">
        <v>8</v>
      </c>
      <c r="D126" s="7" t="s">
        <v>157</v>
      </c>
      <c r="E126" s="10">
        <v>76</v>
      </c>
      <c r="F126" s="9"/>
      <c r="G126" s="9">
        <f t="shared" si="12"/>
        <v>76</v>
      </c>
      <c r="H126" s="9">
        <f t="shared" si="13"/>
        <v>45.6</v>
      </c>
      <c r="I126" s="9">
        <v>66.8</v>
      </c>
      <c r="J126" s="9">
        <f t="shared" si="14"/>
        <v>26.72</v>
      </c>
      <c r="K126" s="9">
        <f t="shared" si="15"/>
        <v>72.319999999999993</v>
      </c>
      <c r="L126" s="9" t="s">
        <v>293</v>
      </c>
    </row>
    <row r="127" spans="1:12" ht="18" customHeight="1">
      <c r="A127" s="2">
        <v>201714703</v>
      </c>
      <c r="B127" s="8" t="s">
        <v>159</v>
      </c>
      <c r="C127" s="8" t="s">
        <v>8</v>
      </c>
      <c r="D127" s="7" t="s">
        <v>157</v>
      </c>
      <c r="E127" s="10">
        <v>75</v>
      </c>
      <c r="F127" s="9"/>
      <c r="G127" s="9">
        <f t="shared" si="12"/>
        <v>75</v>
      </c>
      <c r="H127" s="9">
        <f t="shared" si="13"/>
        <v>45</v>
      </c>
      <c r="I127" s="9">
        <v>67.400000000000006</v>
      </c>
      <c r="J127" s="9">
        <f t="shared" si="14"/>
        <v>26.960000000000004</v>
      </c>
      <c r="K127" s="9">
        <f t="shared" si="15"/>
        <v>71.960000000000008</v>
      </c>
      <c r="L127" s="9"/>
    </row>
    <row r="128" spans="1:12" ht="18" customHeight="1">
      <c r="A128" s="2">
        <v>201714729</v>
      </c>
      <c r="B128" s="8" t="s">
        <v>161</v>
      </c>
      <c r="C128" s="8" t="s">
        <v>18</v>
      </c>
      <c r="D128" s="7" t="s">
        <v>157</v>
      </c>
      <c r="E128" s="10">
        <v>71.5</v>
      </c>
      <c r="F128" s="9"/>
      <c r="G128" s="9">
        <f t="shared" si="12"/>
        <v>71.5</v>
      </c>
      <c r="H128" s="9">
        <f t="shared" si="13"/>
        <v>42.9</v>
      </c>
      <c r="I128" s="9">
        <v>71.8</v>
      </c>
      <c r="J128" s="9">
        <f t="shared" si="14"/>
        <v>28.72</v>
      </c>
      <c r="K128" s="9">
        <f t="shared" si="15"/>
        <v>71.62</v>
      </c>
      <c r="L128" s="9"/>
    </row>
    <row r="129" spans="1:12" ht="18" customHeight="1">
      <c r="A129" s="2">
        <v>201714764</v>
      </c>
      <c r="B129" s="8" t="s">
        <v>160</v>
      </c>
      <c r="C129" s="8" t="s">
        <v>8</v>
      </c>
      <c r="D129" s="7" t="s">
        <v>157</v>
      </c>
      <c r="E129" s="10">
        <v>74.5</v>
      </c>
      <c r="F129" s="9"/>
      <c r="G129" s="9">
        <f t="shared" si="12"/>
        <v>74.5</v>
      </c>
      <c r="H129" s="9">
        <f t="shared" si="13"/>
        <v>44.699999999999996</v>
      </c>
      <c r="I129" s="9">
        <v>65.599999999999994</v>
      </c>
      <c r="J129" s="9">
        <f t="shared" si="14"/>
        <v>26.24</v>
      </c>
      <c r="K129" s="9">
        <f t="shared" si="15"/>
        <v>70.94</v>
      </c>
      <c r="L129" s="9"/>
    </row>
    <row r="130" spans="1:12" ht="18" customHeight="1">
      <c r="A130" s="2">
        <v>201714690</v>
      </c>
      <c r="B130" s="8" t="s">
        <v>162</v>
      </c>
      <c r="C130" s="8" t="s">
        <v>8</v>
      </c>
      <c r="D130" s="7" t="s">
        <v>157</v>
      </c>
      <c r="E130" s="10">
        <v>71</v>
      </c>
      <c r="F130" s="9"/>
      <c r="G130" s="9">
        <f t="shared" si="12"/>
        <v>71</v>
      </c>
      <c r="H130" s="9">
        <f t="shared" si="13"/>
        <v>42.6</v>
      </c>
      <c r="I130" s="9">
        <v>70.2</v>
      </c>
      <c r="J130" s="9">
        <f t="shared" si="14"/>
        <v>28.080000000000002</v>
      </c>
      <c r="K130" s="9">
        <f t="shared" si="15"/>
        <v>70.680000000000007</v>
      </c>
      <c r="L130" s="9"/>
    </row>
    <row r="131" spans="1:12" ht="18" customHeight="1">
      <c r="A131" s="2">
        <v>201714696</v>
      </c>
      <c r="B131" s="8" t="s">
        <v>44</v>
      </c>
      <c r="C131" s="8" t="s">
        <v>8</v>
      </c>
      <c r="D131" s="7" t="s">
        <v>157</v>
      </c>
      <c r="E131" s="10">
        <v>71</v>
      </c>
      <c r="F131" s="9"/>
      <c r="G131" s="9">
        <f t="shared" ref="G131:G155" si="16">E131+F131</f>
        <v>71</v>
      </c>
      <c r="H131" s="9">
        <f t="shared" ref="H131:H155" si="17">G131*0.6</f>
        <v>42.6</v>
      </c>
      <c r="I131" s="9">
        <v>69.599999999999994</v>
      </c>
      <c r="J131" s="9">
        <f t="shared" ref="J131:J155" si="18">I131*0.4</f>
        <v>27.84</v>
      </c>
      <c r="K131" s="9">
        <f t="shared" ref="K131:K155" si="19">H131+J131</f>
        <v>70.44</v>
      </c>
      <c r="L131" s="9"/>
    </row>
    <row r="132" spans="1:12" ht="18" customHeight="1">
      <c r="A132" s="2">
        <v>201714879</v>
      </c>
      <c r="B132" s="3" t="s">
        <v>165</v>
      </c>
      <c r="C132" s="3" t="s">
        <v>18</v>
      </c>
      <c r="D132" s="7" t="s">
        <v>166</v>
      </c>
      <c r="E132" s="10">
        <v>73.5</v>
      </c>
      <c r="F132" s="9">
        <v>3</v>
      </c>
      <c r="G132" s="9">
        <f t="shared" si="16"/>
        <v>76.5</v>
      </c>
      <c r="H132" s="9">
        <f t="shared" si="17"/>
        <v>45.9</v>
      </c>
      <c r="I132" s="9">
        <v>67.3</v>
      </c>
      <c r="J132" s="9">
        <f t="shared" si="18"/>
        <v>26.92</v>
      </c>
      <c r="K132" s="9">
        <f t="shared" si="19"/>
        <v>72.819999999999993</v>
      </c>
      <c r="L132" s="9" t="s">
        <v>293</v>
      </c>
    </row>
    <row r="133" spans="1:12" ht="18" customHeight="1">
      <c r="A133" s="2">
        <v>201715042</v>
      </c>
      <c r="B133" s="3" t="s">
        <v>167</v>
      </c>
      <c r="C133" s="3" t="s">
        <v>8</v>
      </c>
      <c r="D133" s="7" t="s">
        <v>166</v>
      </c>
      <c r="E133" s="10">
        <v>75.5</v>
      </c>
      <c r="F133" s="9"/>
      <c r="G133" s="9">
        <f t="shared" si="16"/>
        <v>75.5</v>
      </c>
      <c r="H133" s="9">
        <f t="shared" si="17"/>
        <v>45.3</v>
      </c>
      <c r="I133" s="9">
        <v>68</v>
      </c>
      <c r="J133" s="9">
        <f t="shared" si="18"/>
        <v>27.200000000000003</v>
      </c>
      <c r="K133" s="9">
        <f t="shared" si="19"/>
        <v>72.5</v>
      </c>
      <c r="L133" s="9" t="s">
        <v>293</v>
      </c>
    </row>
    <row r="134" spans="1:12" ht="18" customHeight="1">
      <c r="A134" s="2">
        <v>201714851</v>
      </c>
      <c r="B134" s="3" t="s">
        <v>170</v>
      </c>
      <c r="C134" s="3" t="s">
        <v>18</v>
      </c>
      <c r="D134" s="7" t="s">
        <v>166</v>
      </c>
      <c r="E134" s="10">
        <v>74</v>
      </c>
      <c r="F134" s="9"/>
      <c r="G134" s="9">
        <f t="shared" si="16"/>
        <v>74</v>
      </c>
      <c r="H134" s="9">
        <f t="shared" si="17"/>
        <v>44.4</v>
      </c>
      <c r="I134" s="9">
        <v>69.8</v>
      </c>
      <c r="J134" s="9">
        <f t="shared" si="18"/>
        <v>27.92</v>
      </c>
      <c r="K134" s="9">
        <f t="shared" si="19"/>
        <v>72.319999999999993</v>
      </c>
      <c r="L134" s="9" t="s">
        <v>293</v>
      </c>
    </row>
    <row r="135" spans="1:12" ht="18" customHeight="1">
      <c r="A135" s="2">
        <v>201715083</v>
      </c>
      <c r="B135" s="3" t="s">
        <v>168</v>
      </c>
      <c r="C135" s="3" t="s">
        <v>18</v>
      </c>
      <c r="D135" s="7" t="s">
        <v>166</v>
      </c>
      <c r="E135" s="10">
        <v>75.5</v>
      </c>
      <c r="F135" s="9"/>
      <c r="G135" s="9">
        <f t="shared" si="16"/>
        <v>75.5</v>
      </c>
      <c r="H135" s="9">
        <f t="shared" si="17"/>
        <v>45.3</v>
      </c>
      <c r="I135" s="9">
        <v>67.2</v>
      </c>
      <c r="J135" s="9">
        <f t="shared" si="18"/>
        <v>26.880000000000003</v>
      </c>
      <c r="K135" s="9">
        <f t="shared" si="19"/>
        <v>72.180000000000007</v>
      </c>
      <c r="L135" s="9" t="s">
        <v>293</v>
      </c>
    </row>
    <row r="136" spans="1:12" ht="18" customHeight="1">
      <c r="A136" s="2">
        <v>201714925</v>
      </c>
      <c r="B136" s="3" t="s">
        <v>169</v>
      </c>
      <c r="C136" s="3" t="s">
        <v>8</v>
      </c>
      <c r="D136" s="7" t="s">
        <v>166</v>
      </c>
      <c r="E136" s="10">
        <v>75</v>
      </c>
      <c r="F136" s="9"/>
      <c r="G136" s="9">
        <f t="shared" si="16"/>
        <v>75</v>
      </c>
      <c r="H136" s="9">
        <f t="shared" si="17"/>
        <v>45</v>
      </c>
      <c r="I136" s="9">
        <v>67.2</v>
      </c>
      <c r="J136" s="9">
        <f t="shared" si="18"/>
        <v>26.880000000000003</v>
      </c>
      <c r="K136" s="9">
        <f t="shared" si="19"/>
        <v>71.88</v>
      </c>
      <c r="L136" s="9"/>
    </row>
    <row r="137" spans="1:12" ht="18" customHeight="1">
      <c r="A137" s="2">
        <v>201714999</v>
      </c>
      <c r="B137" s="3" t="s">
        <v>174</v>
      </c>
      <c r="C137" s="3" t="s">
        <v>18</v>
      </c>
      <c r="D137" s="7" t="s">
        <v>166</v>
      </c>
      <c r="E137" s="10">
        <v>69.5</v>
      </c>
      <c r="F137" s="9"/>
      <c r="G137" s="9">
        <f t="shared" si="16"/>
        <v>69.5</v>
      </c>
      <c r="H137" s="9">
        <f t="shared" si="17"/>
        <v>41.699999999999996</v>
      </c>
      <c r="I137" s="9">
        <v>74.5</v>
      </c>
      <c r="J137" s="9">
        <f t="shared" si="18"/>
        <v>29.8</v>
      </c>
      <c r="K137" s="9">
        <f t="shared" si="19"/>
        <v>71.5</v>
      </c>
      <c r="L137" s="9"/>
    </row>
    <row r="138" spans="1:12" ht="18" customHeight="1">
      <c r="A138" s="2">
        <v>201714882</v>
      </c>
      <c r="B138" s="3" t="s">
        <v>171</v>
      </c>
      <c r="C138" s="3" t="s">
        <v>8</v>
      </c>
      <c r="D138" s="7" t="s">
        <v>166</v>
      </c>
      <c r="E138" s="10">
        <v>70.5</v>
      </c>
      <c r="F138" s="9"/>
      <c r="G138" s="9">
        <f t="shared" si="16"/>
        <v>70.5</v>
      </c>
      <c r="H138" s="9">
        <f t="shared" si="17"/>
        <v>42.3</v>
      </c>
      <c r="I138" s="9">
        <v>70.2</v>
      </c>
      <c r="J138" s="9">
        <f t="shared" si="18"/>
        <v>28.080000000000002</v>
      </c>
      <c r="K138" s="9">
        <f t="shared" si="19"/>
        <v>70.38</v>
      </c>
      <c r="L138" s="9"/>
    </row>
    <row r="139" spans="1:12" ht="18" customHeight="1">
      <c r="A139" s="2">
        <v>201714893</v>
      </c>
      <c r="B139" s="3" t="s">
        <v>172</v>
      </c>
      <c r="C139" s="3" t="s">
        <v>8</v>
      </c>
      <c r="D139" s="7" t="s">
        <v>166</v>
      </c>
      <c r="E139" s="10">
        <v>70</v>
      </c>
      <c r="F139" s="9"/>
      <c r="G139" s="9">
        <f t="shared" si="16"/>
        <v>70</v>
      </c>
      <c r="H139" s="9">
        <f t="shared" si="17"/>
        <v>42</v>
      </c>
      <c r="I139" s="9">
        <v>70.2</v>
      </c>
      <c r="J139" s="9">
        <f t="shared" si="18"/>
        <v>28.080000000000002</v>
      </c>
      <c r="K139" s="9">
        <f t="shared" si="19"/>
        <v>70.08</v>
      </c>
      <c r="L139" s="9"/>
    </row>
    <row r="140" spans="1:12" ht="18" customHeight="1">
      <c r="A140" s="2">
        <v>201714926</v>
      </c>
      <c r="B140" s="3" t="s">
        <v>173</v>
      </c>
      <c r="C140" s="3" t="s">
        <v>18</v>
      </c>
      <c r="D140" s="7" t="s">
        <v>166</v>
      </c>
      <c r="E140" s="10">
        <v>69.5</v>
      </c>
      <c r="F140" s="9"/>
      <c r="G140" s="9">
        <f t="shared" si="16"/>
        <v>69.5</v>
      </c>
      <c r="H140" s="9">
        <f t="shared" si="17"/>
        <v>41.699999999999996</v>
      </c>
      <c r="I140" s="9">
        <v>70.8</v>
      </c>
      <c r="J140" s="9">
        <f t="shared" si="18"/>
        <v>28.32</v>
      </c>
      <c r="K140" s="9">
        <f t="shared" si="19"/>
        <v>70.02</v>
      </c>
      <c r="L140" s="9"/>
    </row>
    <row r="141" spans="1:12" ht="18" customHeight="1">
      <c r="A141" s="2">
        <v>201714973</v>
      </c>
      <c r="B141" s="3" t="s">
        <v>59</v>
      </c>
      <c r="C141" s="3" t="s">
        <v>8</v>
      </c>
      <c r="D141" s="7" t="s">
        <v>166</v>
      </c>
      <c r="E141" s="10">
        <v>69.5</v>
      </c>
      <c r="F141" s="9"/>
      <c r="G141" s="9">
        <f t="shared" si="16"/>
        <v>69.5</v>
      </c>
      <c r="H141" s="9">
        <f t="shared" si="17"/>
        <v>41.699999999999996</v>
      </c>
      <c r="I141" s="9">
        <v>66.5</v>
      </c>
      <c r="J141" s="9">
        <f t="shared" si="18"/>
        <v>26.6</v>
      </c>
      <c r="K141" s="9">
        <f t="shared" si="19"/>
        <v>68.3</v>
      </c>
      <c r="L141" s="9"/>
    </row>
    <row r="142" spans="1:12" ht="18" customHeight="1">
      <c r="A142" s="2">
        <v>201715273</v>
      </c>
      <c r="B142" s="3" t="s">
        <v>176</v>
      </c>
      <c r="C142" s="3" t="s">
        <v>18</v>
      </c>
      <c r="D142" s="7" t="s">
        <v>166</v>
      </c>
      <c r="E142" s="10">
        <v>69.5</v>
      </c>
      <c r="F142" s="9"/>
      <c r="G142" s="9">
        <f t="shared" si="16"/>
        <v>69.5</v>
      </c>
      <c r="H142" s="9">
        <f t="shared" si="17"/>
        <v>41.699999999999996</v>
      </c>
      <c r="I142" s="9">
        <v>65.8</v>
      </c>
      <c r="J142" s="9">
        <f t="shared" si="18"/>
        <v>26.32</v>
      </c>
      <c r="K142" s="9">
        <f t="shared" si="19"/>
        <v>68.02</v>
      </c>
      <c r="L142" s="9"/>
    </row>
    <row r="143" spans="1:12" ht="18" customHeight="1">
      <c r="A143" s="2">
        <v>201715086</v>
      </c>
      <c r="B143" s="3" t="s">
        <v>175</v>
      </c>
      <c r="C143" s="3" t="s">
        <v>18</v>
      </c>
      <c r="D143" s="7" t="s">
        <v>166</v>
      </c>
      <c r="E143" s="10">
        <v>69.5</v>
      </c>
      <c r="F143" s="9"/>
      <c r="G143" s="9">
        <f t="shared" si="16"/>
        <v>69.5</v>
      </c>
      <c r="H143" s="9">
        <f t="shared" si="17"/>
        <v>41.699999999999996</v>
      </c>
      <c r="I143" s="9">
        <v>0</v>
      </c>
      <c r="J143" s="9">
        <f t="shared" si="18"/>
        <v>0</v>
      </c>
      <c r="K143" s="9">
        <f t="shared" si="19"/>
        <v>41.699999999999996</v>
      </c>
      <c r="L143" s="9"/>
    </row>
    <row r="144" spans="1:12" ht="18" customHeight="1">
      <c r="A144" s="2">
        <v>201715538</v>
      </c>
      <c r="B144" s="2" t="s">
        <v>177</v>
      </c>
      <c r="C144" s="2" t="s">
        <v>18</v>
      </c>
      <c r="D144" s="8" t="s">
        <v>178</v>
      </c>
      <c r="E144" s="10">
        <v>84.5</v>
      </c>
      <c r="F144" s="9"/>
      <c r="G144" s="9">
        <f t="shared" si="16"/>
        <v>84.5</v>
      </c>
      <c r="H144" s="9">
        <f t="shared" si="17"/>
        <v>50.699999999999996</v>
      </c>
      <c r="I144" s="9">
        <v>74.2</v>
      </c>
      <c r="J144" s="9">
        <f t="shared" si="18"/>
        <v>29.680000000000003</v>
      </c>
      <c r="K144" s="9">
        <f t="shared" si="19"/>
        <v>80.38</v>
      </c>
      <c r="L144" s="9" t="s">
        <v>293</v>
      </c>
    </row>
    <row r="145" spans="1:12" ht="18" customHeight="1">
      <c r="A145" s="2">
        <v>201715597</v>
      </c>
      <c r="B145" s="2" t="s">
        <v>179</v>
      </c>
      <c r="C145" s="2" t="s">
        <v>8</v>
      </c>
      <c r="D145" s="8" t="s">
        <v>178</v>
      </c>
      <c r="E145" s="10">
        <v>81.5</v>
      </c>
      <c r="F145" s="9"/>
      <c r="G145" s="9">
        <f t="shared" si="16"/>
        <v>81.5</v>
      </c>
      <c r="H145" s="9">
        <f t="shared" si="17"/>
        <v>48.9</v>
      </c>
      <c r="I145" s="9">
        <v>74</v>
      </c>
      <c r="J145" s="9">
        <f t="shared" si="18"/>
        <v>29.6</v>
      </c>
      <c r="K145" s="9">
        <f t="shared" si="19"/>
        <v>78.5</v>
      </c>
      <c r="L145" s="9"/>
    </row>
    <row r="146" spans="1:12" ht="18" customHeight="1">
      <c r="A146" s="2">
        <v>201715737</v>
      </c>
      <c r="B146" s="2" t="s">
        <v>180</v>
      </c>
      <c r="C146" s="2" t="s">
        <v>18</v>
      </c>
      <c r="D146" s="8" t="s">
        <v>178</v>
      </c>
      <c r="E146" s="10">
        <v>80</v>
      </c>
      <c r="F146" s="9"/>
      <c r="G146" s="9">
        <f t="shared" si="16"/>
        <v>80</v>
      </c>
      <c r="H146" s="9">
        <f t="shared" si="17"/>
        <v>48</v>
      </c>
      <c r="I146" s="9">
        <v>0</v>
      </c>
      <c r="J146" s="9">
        <f t="shared" si="18"/>
        <v>0</v>
      </c>
      <c r="K146" s="9">
        <f t="shared" si="19"/>
        <v>48</v>
      </c>
      <c r="L146" s="9"/>
    </row>
    <row r="147" spans="1:12" ht="18" customHeight="1">
      <c r="A147" s="2">
        <v>201715745</v>
      </c>
      <c r="B147" s="2" t="s">
        <v>181</v>
      </c>
      <c r="C147" s="2" t="s">
        <v>8</v>
      </c>
      <c r="D147" s="8" t="s">
        <v>182</v>
      </c>
      <c r="E147" s="10">
        <v>68.5</v>
      </c>
      <c r="F147" s="9"/>
      <c r="G147" s="9">
        <f t="shared" si="16"/>
        <v>68.5</v>
      </c>
      <c r="H147" s="9">
        <f t="shared" si="17"/>
        <v>41.1</v>
      </c>
      <c r="I147" s="9">
        <v>69.2</v>
      </c>
      <c r="J147" s="9">
        <f t="shared" si="18"/>
        <v>27.680000000000003</v>
      </c>
      <c r="K147" s="9">
        <f t="shared" si="19"/>
        <v>68.78</v>
      </c>
      <c r="L147" s="9" t="s">
        <v>293</v>
      </c>
    </row>
    <row r="148" spans="1:12" ht="18" customHeight="1">
      <c r="A148" s="2">
        <v>201715750</v>
      </c>
      <c r="B148" s="2" t="s">
        <v>183</v>
      </c>
      <c r="C148" s="2" t="s">
        <v>8</v>
      </c>
      <c r="D148" s="8" t="s">
        <v>182</v>
      </c>
      <c r="E148" s="10">
        <v>65</v>
      </c>
      <c r="F148" s="9"/>
      <c r="G148" s="9">
        <f t="shared" si="16"/>
        <v>65</v>
      </c>
      <c r="H148" s="9">
        <f t="shared" si="17"/>
        <v>39</v>
      </c>
      <c r="I148" s="9">
        <v>71.8</v>
      </c>
      <c r="J148" s="9">
        <f t="shared" si="18"/>
        <v>28.72</v>
      </c>
      <c r="K148" s="9">
        <f t="shared" si="19"/>
        <v>67.72</v>
      </c>
      <c r="L148" s="9"/>
    </row>
    <row r="149" spans="1:12" ht="18" customHeight="1">
      <c r="A149" s="2">
        <v>201715753</v>
      </c>
      <c r="B149" s="2" t="s">
        <v>184</v>
      </c>
      <c r="C149" s="2" t="s">
        <v>8</v>
      </c>
      <c r="D149" s="8" t="s">
        <v>182</v>
      </c>
      <c r="E149" s="10">
        <v>64.5</v>
      </c>
      <c r="F149" s="9"/>
      <c r="G149" s="9">
        <f t="shared" si="16"/>
        <v>64.5</v>
      </c>
      <c r="H149" s="9">
        <f t="shared" si="17"/>
        <v>38.699999999999996</v>
      </c>
      <c r="I149" s="9">
        <v>0</v>
      </c>
      <c r="J149" s="9">
        <f t="shared" si="18"/>
        <v>0</v>
      </c>
      <c r="K149" s="9">
        <f t="shared" si="19"/>
        <v>38.699999999999996</v>
      </c>
      <c r="L149" s="9"/>
    </row>
    <row r="150" spans="1:12" ht="18" customHeight="1">
      <c r="A150" s="2">
        <v>201715758</v>
      </c>
      <c r="B150" s="2" t="s">
        <v>185</v>
      </c>
      <c r="C150" s="2" t="s">
        <v>8</v>
      </c>
      <c r="D150" s="8" t="s">
        <v>186</v>
      </c>
      <c r="E150" s="10">
        <v>79</v>
      </c>
      <c r="F150" s="9"/>
      <c r="G150" s="9">
        <f t="shared" si="16"/>
        <v>79</v>
      </c>
      <c r="H150" s="9">
        <f t="shared" si="17"/>
        <v>47.4</v>
      </c>
      <c r="I150" s="9">
        <v>67.2</v>
      </c>
      <c r="J150" s="9">
        <f t="shared" si="18"/>
        <v>26.880000000000003</v>
      </c>
      <c r="K150" s="9">
        <f t="shared" si="19"/>
        <v>74.28</v>
      </c>
      <c r="L150" s="9" t="s">
        <v>293</v>
      </c>
    </row>
    <row r="151" spans="1:12" ht="18" customHeight="1">
      <c r="A151" s="2">
        <v>201715765</v>
      </c>
      <c r="B151" s="2" t="s">
        <v>188</v>
      </c>
      <c r="C151" s="2" t="s">
        <v>8</v>
      </c>
      <c r="D151" s="8" t="s">
        <v>186</v>
      </c>
      <c r="E151" s="10">
        <v>73</v>
      </c>
      <c r="F151" s="9"/>
      <c r="G151" s="9">
        <f t="shared" si="16"/>
        <v>73</v>
      </c>
      <c r="H151" s="9">
        <f t="shared" si="17"/>
        <v>43.8</v>
      </c>
      <c r="I151" s="9">
        <v>73</v>
      </c>
      <c r="J151" s="9">
        <f t="shared" si="18"/>
        <v>29.200000000000003</v>
      </c>
      <c r="K151" s="9">
        <f t="shared" si="19"/>
        <v>73</v>
      </c>
      <c r="L151" s="9" t="s">
        <v>293</v>
      </c>
    </row>
    <row r="152" spans="1:12" ht="18" customHeight="1">
      <c r="A152" s="2">
        <v>201715771</v>
      </c>
      <c r="B152" s="2" t="s">
        <v>187</v>
      </c>
      <c r="C152" s="2" t="s">
        <v>8</v>
      </c>
      <c r="D152" s="8" t="s">
        <v>186</v>
      </c>
      <c r="E152" s="10">
        <v>74</v>
      </c>
      <c r="F152" s="9"/>
      <c r="G152" s="9">
        <f t="shared" si="16"/>
        <v>74</v>
      </c>
      <c r="H152" s="9">
        <f t="shared" si="17"/>
        <v>44.4</v>
      </c>
      <c r="I152" s="9">
        <v>70</v>
      </c>
      <c r="J152" s="9">
        <f t="shared" si="18"/>
        <v>28</v>
      </c>
      <c r="K152" s="9">
        <f t="shared" si="19"/>
        <v>72.400000000000006</v>
      </c>
      <c r="L152" s="9"/>
    </row>
    <row r="153" spans="1:12" ht="18" customHeight="1">
      <c r="A153" s="2">
        <v>201715759</v>
      </c>
      <c r="B153" s="2" t="s">
        <v>189</v>
      </c>
      <c r="C153" s="2" t="s">
        <v>8</v>
      </c>
      <c r="D153" s="8" t="s">
        <v>186</v>
      </c>
      <c r="E153" s="10">
        <v>66.5</v>
      </c>
      <c r="F153" s="9"/>
      <c r="G153" s="9">
        <f t="shared" si="16"/>
        <v>66.5</v>
      </c>
      <c r="H153" s="9">
        <f t="shared" si="17"/>
        <v>39.9</v>
      </c>
      <c r="I153" s="9">
        <v>72</v>
      </c>
      <c r="J153" s="9">
        <f t="shared" si="18"/>
        <v>28.8</v>
      </c>
      <c r="K153" s="9">
        <f t="shared" si="19"/>
        <v>68.7</v>
      </c>
      <c r="L153" s="9"/>
    </row>
    <row r="154" spans="1:12" ht="18" customHeight="1">
      <c r="A154" s="2">
        <v>201715766</v>
      </c>
      <c r="B154" s="2" t="s">
        <v>190</v>
      </c>
      <c r="C154" s="2" t="s">
        <v>18</v>
      </c>
      <c r="D154" s="8" t="s">
        <v>186</v>
      </c>
      <c r="E154" s="10">
        <v>65.5</v>
      </c>
      <c r="F154" s="9"/>
      <c r="G154" s="9">
        <f t="shared" si="16"/>
        <v>65.5</v>
      </c>
      <c r="H154" s="9">
        <f t="shared" si="17"/>
        <v>39.299999999999997</v>
      </c>
      <c r="I154" s="9">
        <v>0</v>
      </c>
      <c r="J154" s="9">
        <f t="shared" si="18"/>
        <v>0</v>
      </c>
      <c r="K154" s="9">
        <f t="shared" si="19"/>
        <v>39.299999999999997</v>
      </c>
      <c r="L154" s="9"/>
    </row>
    <row r="155" spans="1:12" ht="18" customHeight="1">
      <c r="A155" s="2">
        <v>201715770</v>
      </c>
      <c r="B155" s="2" t="s">
        <v>191</v>
      </c>
      <c r="C155" s="2" t="s">
        <v>8</v>
      </c>
      <c r="D155" s="8" t="s">
        <v>186</v>
      </c>
      <c r="E155" s="10">
        <v>63</v>
      </c>
      <c r="F155" s="9"/>
      <c r="G155" s="9">
        <f t="shared" si="16"/>
        <v>63</v>
      </c>
      <c r="H155" s="9">
        <f t="shared" si="17"/>
        <v>37.799999999999997</v>
      </c>
      <c r="I155" s="9">
        <v>0</v>
      </c>
      <c r="J155" s="9">
        <f t="shared" si="18"/>
        <v>0</v>
      </c>
      <c r="K155" s="9">
        <f t="shared" si="19"/>
        <v>37.799999999999997</v>
      </c>
      <c r="L155" s="9"/>
    </row>
    <row r="156" spans="1:12" ht="18" customHeight="1">
      <c r="A156" s="2">
        <v>201715789</v>
      </c>
      <c r="B156" s="2" t="s">
        <v>192</v>
      </c>
      <c r="C156" s="2" t="s">
        <v>18</v>
      </c>
      <c r="D156" s="8" t="s">
        <v>193</v>
      </c>
      <c r="E156" s="10">
        <v>79.5</v>
      </c>
      <c r="F156" s="9"/>
      <c r="G156" s="9">
        <f t="shared" ref="G156:G159" si="20">E156+F156</f>
        <v>79.5</v>
      </c>
      <c r="H156" s="9">
        <f t="shared" ref="H156:H188" si="21">G156*0.6</f>
        <v>47.699999999999996</v>
      </c>
      <c r="I156" s="9">
        <v>70</v>
      </c>
      <c r="J156" s="9">
        <f t="shared" ref="J156:J188" si="22">I156*0.4</f>
        <v>28</v>
      </c>
      <c r="K156" s="9">
        <f t="shared" ref="K156:K188" si="23">H156+J156</f>
        <v>75.699999999999989</v>
      </c>
      <c r="L156" s="9" t="s">
        <v>293</v>
      </c>
    </row>
    <row r="157" spans="1:12" ht="18" customHeight="1">
      <c r="A157" s="2">
        <v>201715778</v>
      </c>
      <c r="B157" s="2" t="s">
        <v>194</v>
      </c>
      <c r="C157" s="2" t="s">
        <v>8</v>
      </c>
      <c r="D157" s="8" t="s">
        <v>193</v>
      </c>
      <c r="E157" s="10">
        <v>68.5</v>
      </c>
      <c r="F157" s="9"/>
      <c r="G157" s="9">
        <f t="shared" si="20"/>
        <v>68.5</v>
      </c>
      <c r="H157" s="9">
        <f t="shared" si="21"/>
        <v>41.1</v>
      </c>
      <c r="I157" s="9">
        <v>0</v>
      </c>
      <c r="J157" s="9">
        <f t="shared" si="22"/>
        <v>0</v>
      </c>
      <c r="K157" s="9">
        <f t="shared" si="23"/>
        <v>41.1</v>
      </c>
      <c r="L157" s="9"/>
    </row>
    <row r="158" spans="1:12" ht="18" customHeight="1">
      <c r="A158" s="2">
        <v>201715785</v>
      </c>
      <c r="B158" s="2" t="s">
        <v>195</v>
      </c>
      <c r="C158" s="2" t="s">
        <v>8</v>
      </c>
      <c r="D158" s="8" t="s">
        <v>193</v>
      </c>
      <c r="E158" s="10">
        <v>68</v>
      </c>
      <c r="F158" s="9"/>
      <c r="G158" s="9">
        <f t="shared" si="20"/>
        <v>68</v>
      </c>
      <c r="H158" s="9">
        <f t="shared" si="21"/>
        <v>40.799999999999997</v>
      </c>
      <c r="I158" s="9">
        <v>0</v>
      </c>
      <c r="J158" s="9">
        <f t="shared" si="22"/>
        <v>0</v>
      </c>
      <c r="K158" s="9">
        <f t="shared" si="23"/>
        <v>40.799999999999997</v>
      </c>
      <c r="L158" s="9"/>
    </row>
    <row r="159" spans="1:12" ht="18" customHeight="1">
      <c r="A159" s="2">
        <v>201715786</v>
      </c>
      <c r="B159" s="2" t="s">
        <v>196</v>
      </c>
      <c r="C159" s="2" t="s">
        <v>18</v>
      </c>
      <c r="D159" s="8" t="s">
        <v>193</v>
      </c>
      <c r="E159" s="10">
        <v>68</v>
      </c>
      <c r="F159" s="9"/>
      <c r="G159" s="9">
        <f t="shared" si="20"/>
        <v>68</v>
      </c>
      <c r="H159" s="9">
        <f t="shared" si="21"/>
        <v>40.799999999999997</v>
      </c>
      <c r="I159" s="9">
        <v>0</v>
      </c>
      <c r="J159" s="9">
        <f t="shared" si="22"/>
        <v>0</v>
      </c>
      <c r="K159" s="9">
        <f t="shared" si="23"/>
        <v>40.799999999999997</v>
      </c>
      <c r="L159" s="9"/>
    </row>
    <row r="160" spans="1:12" ht="18" customHeight="1">
      <c r="A160" s="2">
        <v>201715802</v>
      </c>
      <c r="B160" s="2" t="s">
        <v>49</v>
      </c>
      <c r="C160" s="2" t="s">
        <v>18</v>
      </c>
      <c r="D160" s="8" t="s">
        <v>197</v>
      </c>
      <c r="E160" s="10">
        <v>73.5</v>
      </c>
      <c r="F160" s="9"/>
      <c r="G160" s="9">
        <f t="shared" ref="G160:G171" si="24">E160+F160</f>
        <v>73.5</v>
      </c>
      <c r="H160" s="9">
        <f t="shared" ref="H160:H171" si="25">G160*0.6</f>
        <v>44.1</v>
      </c>
      <c r="I160" s="9">
        <v>72.599999999999994</v>
      </c>
      <c r="J160" s="9">
        <f t="shared" ref="J160:J171" si="26">I160*0.4</f>
        <v>29.04</v>
      </c>
      <c r="K160" s="9">
        <f t="shared" ref="K160:K171" si="27">H160+J160</f>
        <v>73.14</v>
      </c>
      <c r="L160" s="9" t="s">
        <v>293</v>
      </c>
    </row>
    <row r="161" spans="1:12" ht="18" customHeight="1">
      <c r="A161" s="2">
        <v>201715818</v>
      </c>
      <c r="B161" s="2" t="s">
        <v>199</v>
      </c>
      <c r="C161" s="2" t="s">
        <v>18</v>
      </c>
      <c r="D161" s="8" t="s">
        <v>197</v>
      </c>
      <c r="E161" s="10">
        <v>71.5</v>
      </c>
      <c r="F161" s="9"/>
      <c r="G161" s="9">
        <f t="shared" si="24"/>
        <v>71.5</v>
      </c>
      <c r="H161" s="9">
        <f t="shared" si="25"/>
        <v>42.9</v>
      </c>
      <c r="I161" s="9">
        <v>70.599999999999994</v>
      </c>
      <c r="J161" s="9">
        <f t="shared" si="26"/>
        <v>28.24</v>
      </c>
      <c r="K161" s="9">
        <f t="shared" si="27"/>
        <v>71.14</v>
      </c>
      <c r="L161" s="9"/>
    </row>
    <row r="162" spans="1:12" ht="18" customHeight="1">
      <c r="A162" s="2">
        <v>201715823</v>
      </c>
      <c r="B162" s="2" t="s">
        <v>198</v>
      </c>
      <c r="C162" s="2" t="s">
        <v>18</v>
      </c>
      <c r="D162" s="8" t="s">
        <v>197</v>
      </c>
      <c r="E162" s="10">
        <v>72</v>
      </c>
      <c r="F162" s="9"/>
      <c r="G162" s="9">
        <f t="shared" si="24"/>
        <v>72</v>
      </c>
      <c r="H162" s="9">
        <f t="shared" si="25"/>
        <v>43.199999999999996</v>
      </c>
      <c r="I162" s="9">
        <v>68.400000000000006</v>
      </c>
      <c r="J162" s="9">
        <f t="shared" si="26"/>
        <v>27.360000000000003</v>
      </c>
      <c r="K162" s="9">
        <f t="shared" si="27"/>
        <v>70.56</v>
      </c>
      <c r="L162" s="9"/>
    </row>
    <row r="163" spans="1:12" ht="18" customHeight="1">
      <c r="A163" s="2">
        <v>201715831</v>
      </c>
      <c r="B163" s="2" t="s">
        <v>200</v>
      </c>
      <c r="C163" s="2" t="s">
        <v>8</v>
      </c>
      <c r="D163" s="8" t="s">
        <v>201</v>
      </c>
      <c r="E163" s="10">
        <v>69.5</v>
      </c>
      <c r="F163" s="9"/>
      <c r="G163" s="9">
        <f t="shared" si="24"/>
        <v>69.5</v>
      </c>
      <c r="H163" s="9">
        <f t="shared" si="25"/>
        <v>41.699999999999996</v>
      </c>
      <c r="I163" s="9">
        <v>74</v>
      </c>
      <c r="J163" s="9">
        <f t="shared" si="26"/>
        <v>29.6</v>
      </c>
      <c r="K163" s="9">
        <f t="shared" si="27"/>
        <v>71.3</v>
      </c>
      <c r="L163" s="9" t="s">
        <v>293</v>
      </c>
    </row>
    <row r="164" spans="1:12" ht="18" customHeight="1">
      <c r="A164" s="2">
        <v>201715827</v>
      </c>
      <c r="B164" s="2" t="s">
        <v>202</v>
      </c>
      <c r="C164" s="2" t="s">
        <v>8</v>
      </c>
      <c r="D164" s="8" t="s">
        <v>201</v>
      </c>
      <c r="E164" s="10">
        <v>67</v>
      </c>
      <c r="F164" s="9"/>
      <c r="G164" s="9">
        <f t="shared" si="24"/>
        <v>67</v>
      </c>
      <c r="H164" s="9">
        <f t="shared" si="25"/>
        <v>40.199999999999996</v>
      </c>
      <c r="I164" s="9">
        <v>68</v>
      </c>
      <c r="J164" s="9">
        <f t="shared" si="26"/>
        <v>27.200000000000003</v>
      </c>
      <c r="K164" s="9">
        <f t="shared" si="27"/>
        <v>67.400000000000006</v>
      </c>
      <c r="L164" s="9"/>
    </row>
    <row r="165" spans="1:12" ht="18" customHeight="1">
      <c r="A165" s="2">
        <v>201715826</v>
      </c>
      <c r="B165" s="2" t="s">
        <v>203</v>
      </c>
      <c r="C165" s="2" t="s">
        <v>8</v>
      </c>
      <c r="D165" s="8" t="s">
        <v>201</v>
      </c>
      <c r="E165" s="10">
        <v>63</v>
      </c>
      <c r="F165" s="9"/>
      <c r="G165" s="9">
        <f t="shared" si="24"/>
        <v>63</v>
      </c>
      <c r="H165" s="9">
        <f t="shared" si="25"/>
        <v>37.799999999999997</v>
      </c>
      <c r="I165" s="9">
        <v>0</v>
      </c>
      <c r="J165" s="9">
        <f t="shared" si="26"/>
        <v>0</v>
      </c>
      <c r="K165" s="9">
        <f t="shared" si="27"/>
        <v>37.799999999999997</v>
      </c>
      <c r="L165" s="9"/>
    </row>
    <row r="166" spans="1:12" ht="18" customHeight="1">
      <c r="A166" s="2">
        <v>201715856</v>
      </c>
      <c r="B166" s="2" t="s">
        <v>205</v>
      </c>
      <c r="C166" s="2" t="s">
        <v>18</v>
      </c>
      <c r="D166" s="8" t="s">
        <v>204</v>
      </c>
      <c r="E166" s="10">
        <v>71.5</v>
      </c>
      <c r="F166" s="9"/>
      <c r="G166" s="9">
        <f t="shared" si="24"/>
        <v>71.5</v>
      </c>
      <c r="H166" s="9">
        <f t="shared" si="25"/>
        <v>42.9</v>
      </c>
      <c r="I166" s="9">
        <v>76.2</v>
      </c>
      <c r="J166" s="9">
        <f t="shared" si="26"/>
        <v>30.480000000000004</v>
      </c>
      <c r="K166" s="9">
        <f t="shared" si="27"/>
        <v>73.38</v>
      </c>
      <c r="L166" s="9" t="s">
        <v>293</v>
      </c>
    </row>
    <row r="167" spans="1:12" ht="18" customHeight="1">
      <c r="A167" s="2">
        <v>201715836</v>
      </c>
      <c r="B167" s="2" t="s">
        <v>163</v>
      </c>
      <c r="C167" s="2" t="s">
        <v>18</v>
      </c>
      <c r="D167" s="8" t="s">
        <v>204</v>
      </c>
      <c r="E167" s="10">
        <v>73</v>
      </c>
      <c r="F167" s="9"/>
      <c r="G167" s="9">
        <f t="shared" si="24"/>
        <v>73</v>
      </c>
      <c r="H167" s="9">
        <f t="shared" si="25"/>
        <v>43.8</v>
      </c>
      <c r="I167" s="9">
        <v>70.599999999999994</v>
      </c>
      <c r="J167" s="9">
        <f t="shared" si="26"/>
        <v>28.24</v>
      </c>
      <c r="K167" s="9">
        <f t="shared" si="27"/>
        <v>72.039999999999992</v>
      </c>
      <c r="L167" s="9"/>
    </row>
    <row r="168" spans="1:12" ht="18" customHeight="1">
      <c r="A168" s="2">
        <v>201715847</v>
      </c>
      <c r="B168" s="2" t="s">
        <v>206</v>
      </c>
      <c r="C168" s="2" t="s">
        <v>8</v>
      </c>
      <c r="D168" s="8" t="s">
        <v>204</v>
      </c>
      <c r="E168" s="10">
        <v>71</v>
      </c>
      <c r="F168" s="9"/>
      <c r="G168" s="9">
        <f t="shared" si="24"/>
        <v>71</v>
      </c>
      <c r="H168" s="9">
        <f t="shared" si="25"/>
        <v>42.6</v>
      </c>
      <c r="I168" s="9">
        <v>71.2</v>
      </c>
      <c r="J168" s="9">
        <f t="shared" si="26"/>
        <v>28.480000000000004</v>
      </c>
      <c r="K168" s="9">
        <f t="shared" si="27"/>
        <v>71.080000000000013</v>
      </c>
      <c r="L168" s="9"/>
    </row>
    <row r="169" spans="1:12" ht="18" customHeight="1">
      <c r="A169" s="2">
        <v>201715907</v>
      </c>
      <c r="B169" s="2" t="s">
        <v>208</v>
      </c>
      <c r="C169" s="2" t="s">
        <v>8</v>
      </c>
      <c r="D169" s="8" t="s">
        <v>207</v>
      </c>
      <c r="E169" s="10">
        <v>72.5</v>
      </c>
      <c r="F169" s="9"/>
      <c r="G169" s="9">
        <f t="shared" si="24"/>
        <v>72.5</v>
      </c>
      <c r="H169" s="9">
        <f t="shared" si="25"/>
        <v>43.5</v>
      </c>
      <c r="I169" s="9">
        <v>72</v>
      </c>
      <c r="J169" s="9">
        <f t="shared" si="26"/>
        <v>28.8</v>
      </c>
      <c r="K169" s="9">
        <f t="shared" si="27"/>
        <v>72.3</v>
      </c>
      <c r="L169" s="9" t="s">
        <v>293</v>
      </c>
    </row>
    <row r="170" spans="1:12" ht="18" customHeight="1">
      <c r="A170" s="2">
        <v>201715892</v>
      </c>
      <c r="B170" s="2" t="s">
        <v>209</v>
      </c>
      <c r="C170" s="2" t="s">
        <v>8</v>
      </c>
      <c r="D170" s="8" t="s">
        <v>207</v>
      </c>
      <c r="E170" s="10">
        <v>70.5</v>
      </c>
      <c r="F170" s="9"/>
      <c r="G170" s="9">
        <f t="shared" si="24"/>
        <v>70.5</v>
      </c>
      <c r="H170" s="9">
        <f t="shared" si="25"/>
        <v>42.3</v>
      </c>
      <c r="I170" s="9">
        <v>70</v>
      </c>
      <c r="J170" s="9">
        <f t="shared" si="26"/>
        <v>28</v>
      </c>
      <c r="K170" s="9">
        <f t="shared" si="27"/>
        <v>70.3</v>
      </c>
      <c r="L170" s="9"/>
    </row>
    <row r="171" spans="1:12" ht="18" customHeight="1">
      <c r="A171" s="2">
        <v>201715908</v>
      </c>
      <c r="B171" s="2" t="s">
        <v>41</v>
      </c>
      <c r="C171" s="2" t="s">
        <v>8</v>
      </c>
      <c r="D171" s="8" t="s">
        <v>207</v>
      </c>
      <c r="E171" s="10">
        <v>75</v>
      </c>
      <c r="F171" s="9"/>
      <c r="G171" s="9">
        <f t="shared" si="24"/>
        <v>75</v>
      </c>
      <c r="H171" s="9">
        <f t="shared" si="25"/>
        <v>45</v>
      </c>
      <c r="I171" s="9">
        <v>0</v>
      </c>
      <c r="J171" s="9">
        <f t="shared" si="26"/>
        <v>0</v>
      </c>
      <c r="K171" s="9">
        <f t="shared" si="27"/>
        <v>45</v>
      </c>
      <c r="L171" s="9"/>
    </row>
    <row r="172" spans="1:12" ht="18" customHeight="1">
      <c r="A172" s="2">
        <v>201715930</v>
      </c>
      <c r="B172" s="2" t="s">
        <v>210</v>
      </c>
      <c r="C172" s="2" t="s">
        <v>8</v>
      </c>
      <c r="D172" s="8" t="s">
        <v>211</v>
      </c>
      <c r="E172" s="10">
        <v>80</v>
      </c>
      <c r="F172" s="9"/>
      <c r="G172" s="9">
        <f t="shared" ref="G172:G174" si="28">E172+F172</f>
        <v>80</v>
      </c>
      <c r="H172" s="9">
        <f t="shared" si="21"/>
        <v>48</v>
      </c>
      <c r="I172" s="9">
        <v>70.2</v>
      </c>
      <c r="J172" s="9">
        <f t="shared" si="22"/>
        <v>28.080000000000002</v>
      </c>
      <c r="K172" s="9">
        <f t="shared" si="23"/>
        <v>76.08</v>
      </c>
      <c r="L172" s="9" t="s">
        <v>293</v>
      </c>
    </row>
    <row r="173" spans="1:12" ht="18" customHeight="1">
      <c r="A173" s="2">
        <v>201715918</v>
      </c>
      <c r="B173" s="2" t="s">
        <v>212</v>
      </c>
      <c r="C173" s="2" t="s">
        <v>18</v>
      </c>
      <c r="D173" s="8" t="s">
        <v>211</v>
      </c>
      <c r="E173" s="10">
        <v>74</v>
      </c>
      <c r="F173" s="9"/>
      <c r="G173" s="9">
        <f t="shared" si="28"/>
        <v>74</v>
      </c>
      <c r="H173" s="9">
        <f t="shared" si="21"/>
        <v>44.4</v>
      </c>
      <c r="I173" s="9">
        <v>67.400000000000006</v>
      </c>
      <c r="J173" s="9">
        <f t="shared" si="22"/>
        <v>26.960000000000004</v>
      </c>
      <c r="K173" s="9">
        <f t="shared" si="23"/>
        <v>71.36</v>
      </c>
      <c r="L173" s="9"/>
    </row>
    <row r="174" spans="1:12" ht="18" customHeight="1">
      <c r="A174" s="2">
        <v>201715934</v>
      </c>
      <c r="B174" s="2" t="s">
        <v>213</v>
      </c>
      <c r="C174" s="2" t="s">
        <v>8</v>
      </c>
      <c r="D174" s="8" t="s">
        <v>211</v>
      </c>
      <c r="E174" s="10">
        <v>73.5</v>
      </c>
      <c r="F174" s="9"/>
      <c r="G174" s="9">
        <f t="shared" si="28"/>
        <v>73.5</v>
      </c>
      <c r="H174" s="9">
        <f t="shared" si="21"/>
        <v>44.1</v>
      </c>
      <c r="I174" s="9">
        <v>0</v>
      </c>
      <c r="J174" s="9">
        <f t="shared" si="22"/>
        <v>0</v>
      </c>
      <c r="K174" s="9">
        <f t="shared" si="23"/>
        <v>44.1</v>
      </c>
      <c r="L174" s="9"/>
    </row>
    <row r="175" spans="1:12" ht="18" customHeight="1">
      <c r="A175" s="2">
        <v>201716043</v>
      </c>
      <c r="B175" s="2" t="s">
        <v>214</v>
      </c>
      <c r="C175" s="2" t="s">
        <v>8</v>
      </c>
      <c r="D175" s="8" t="s">
        <v>215</v>
      </c>
      <c r="E175" s="10">
        <v>74.5</v>
      </c>
      <c r="F175" s="9">
        <v>3</v>
      </c>
      <c r="G175" s="9">
        <f t="shared" ref="G175:G185" si="29">E175+F175</f>
        <v>77.5</v>
      </c>
      <c r="H175" s="9">
        <f t="shared" ref="H175:H185" si="30">G175*0.6</f>
        <v>46.5</v>
      </c>
      <c r="I175" s="9">
        <v>75.3</v>
      </c>
      <c r="J175" s="9">
        <f t="shared" ref="J175:J185" si="31">I175*0.4</f>
        <v>30.12</v>
      </c>
      <c r="K175" s="9">
        <f t="shared" ref="K175:K185" si="32">H175+J175</f>
        <v>76.62</v>
      </c>
      <c r="L175" s="9" t="s">
        <v>293</v>
      </c>
    </row>
    <row r="176" spans="1:12" ht="18" customHeight="1">
      <c r="A176" s="2">
        <v>201716098</v>
      </c>
      <c r="B176" s="2" t="s">
        <v>218</v>
      </c>
      <c r="C176" s="2" t="s">
        <v>8</v>
      </c>
      <c r="D176" s="8" t="s">
        <v>215</v>
      </c>
      <c r="E176" s="10">
        <v>75</v>
      </c>
      <c r="F176" s="9"/>
      <c r="G176" s="9">
        <f t="shared" si="29"/>
        <v>75</v>
      </c>
      <c r="H176" s="9">
        <f t="shared" si="30"/>
        <v>45</v>
      </c>
      <c r="I176" s="9">
        <v>72.3</v>
      </c>
      <c r="J176" s="9">
        <f t="shared" si="31"/>
        <v>28.92</v>
      </c>
      <c r="K176" s="9">
        <f t="shared" si="32"/>
        <v>73.92</v>
      </c>
      <c r="L176" s="9"/>
    </row>
    <row r="177" spans="1:12" ht="18" customHeight="1">
      <c r="A177" s="2">
        <v>201715972</v>
      </c>
      <c r="B177" s="2" t="s">
        <v>217</v>
      </c>
      <c r="C177" s="2" t="s">
        <v>18</v>
      </c>
      <c r="D177" s="8" t="s">
        <v>215</v>
      </c>
      <c r="E177" s="10">
        <v>75</v>
      </c>
      <c r="F177" s="9"/>
      <c r="G177" s="9">
        <f t="shared" si="29"/>
        <v>75</v>
      </c>
      <c r="H177" s="9">
        <f t="shared" si="30"/>
        <v>45</v>
      </c>
      <c r="I177" s="9">
        <v>71.8</v>
      </c>
      <c r="J177" s="9">
        <f t="shared" si="31"/>
        <v>28.72</v>
      </c>
      <c r="K177" s="9">
        <f t="shared" si="32"/>
        <v>73.72</v>
      </c>
      <c r="L177" s="9"/>
    </row>
    <row r="178" spans="1:12" ht="18" customHeight="1">
      <c r="A178" s="2">
        <v>201715958</v>
      </c>
      <c r="B178" s="2" t="s">
        <v>216</v>
      </c>
      <c r="C178" s="2" t="s">
        <v>18</v>
      </c>
      <c r="D178" s="8" t="s">
        <v>215</v>
      </c>
      <c r="E178" s="10">
        <v>73</v>
      </c>
      <c r="F178" s="9">
        <v>3</v>
      </c>
      <c r="G178" s="9">
        <f t="shared" si="29"/>
        <v>76</v>
      </c>
      <c r="H178" s="9">
        <f t="shared" si="30"/>
        <v>45.6</v>
      </c>
      <c r="I178" s="9">
        <v>66.099999999999994</v>
      </c>
      <c r="J178" s="9">
        <f t="shared" si="31"/>
        <v>26.439999999999998</v>
      </c>
      <c r="K178" s="9">
        <f t="shared" si="32"/>
        <v>72.039999999999992</v>
      </c>
      <c r="L178" s="9"/>
    </row>
    <row r="179" spans="1:12" ht="18" customHeight="1">
      <c r="A179" s="2">
        <v>201716189</v>
      </c>
      <c r="B179" s="2" t="s">
        <v>223</v>
      </c>
      <c r="C179" s="2" t="s">
        <v>18</v>
      </c>
      <c r="D179" s="8" t="s">
        <v>220</v>
      </c>
      <c r="E179" s="10">
        <v>71.5</v>
      </c>
      <c r="F179" s="9"/>
      <c r="G179" s="9">
        <f t="shared" si="29"/>
        <v>71.5</v>
      </c>
      <c r="H179" s="9">
        <f t="shared" si="30"/>
        <v>42.9</v>
      </c>
      <c r="I179" s="9">
        <v>73.7</v>
      </c>
      <c r="J179" s="9">
        <f t="shared" si="31"/>
        <v>29.480000000000004</v>
      </c>
      <c r="K179" s="9">
        <f t="shared" si="32"/>
        <v>72.38</v>
      </c>
      <c r="L179" s="9" t="s">
        <v>293</v>
      </c>
    </row>
    <row r="180" spans="1:12" ht="18" customHeight="1">
      <c r="A180" s="2">
        <v>201716136</v>
      </c>
      <c r="B180" s="2" t="s">
        <v>219</v>
      </c>
      <c r="C180" s="2" t="s">
        <v>8</v>
      </c>
      <c r="D180" s="8" t="s">
        <v>220</v>
      </c>
      <c r="E180" s="10">
        <v>73.5</v>
      </c>
      <c r="F180" s="9"/>
      <c r="G180" s="9">
        <f t="shared" si="29"/>
        <v>73.5</v>
      </c>
      <c r="H180" s="9">
        <f t="shared" si="30"/>
        <v>44.1</v>
      </c>
      <c r="I180" s="9">
        <v>69</v>
      </c>
      <c r="J180" s="9">
        <f t="shared" si="31"/>
        <v>27.6</v>
      </c>
      <c r="K180" s="9">
        <f t="shared" si="32"/>
        <v>71.7</v>
      </c>
      <c r="L180" s="9"/>
    </row>
    <row r="181" spans="1:12" ht="18" customHeight="1">
      <c r="A181" s="2">
        <v>201716132</v>
      </c>
      <c r="B181" s="2" t="s">
        <v>222</v>
      </c>
      <c r="C181" s="2" t="s">
        <v>18</v>
      </c>
      <c r="D181" s="8" t="s">
        <v>220</v>
      </c>
      <c r="E181" s="10">
        <v>71.5</v>
      </c>
      <c r="F181" s="9"/>
      <c r="G181" s="9">
        <f t="shared" si="29"/>
        <v>71.5</v>
      </c>
      <c r="H181" s="9">
        <f t="shared" si="30"/>
        <v>42.9</v>
      </c>
      <c r="I181" s="9">
        <v>66.64</v>
      </c>
      <c r="J181" s="9">
        <f t="shared" si="31"/>
        <v>26.656000000000002</v>
      </c>
      <c r="K181" s="9">
        <f t="shared" si="32"/>
        <v>69.555999999999997</v>
      </c>
      <c r="L181" s="9"/>
    </row>
    <row r="182" spans="1:12" ht="18" customHeight="1">
      <c r="A182" s="2">
        <v>201716175</v>
      </c>
      <c r="B182" s="2" t="s">
        <v>221</v>
      </c>
      <c r="C182" s="2" t="s">
        <v>8</v>
      </c>
      <c r="D182" s="8" t="s">
        <v>220</v>
      </c>
      <c r="E182" s="10">
        <v>72.5</v>
      </c>
      <c r="F182" s="9"/>
      <c r="G182" s="9">
        <f t="shared" si="29"/>
        <v>72.5</v>
      </c>
      <c r="H182" s="9">
        <f t="shared" si="30"/>
        <v>43.5</v>
      </c>
      <c r="I182" s="9">
        <v>0</v>
      </c>
      <c r="J182" s="9">
        <f t="shared" si="31"/>
        <v>0</v>
      </c>
      <c r="K182" s="9">
        <f t="shared" si="32"/>
        <v>43.5</v>
      </c>
      <c r="L182" s="9"/>
    </row>
    <row r="183" spans="1:12" ht="18" customHeight="1">
      <c r="A183" s="2">
        <v>201716302</v>
      </c>
      <c r="B183" s="2" t="s">
        <v>224</v>
      </c>
      <c r="C183" s="2" t="s">
        <v>18</v>
      </c>
      <c r="D183" s="8" t="s">
        <v>225</v>
      </c>
      <c r="E183" s="10">
        <v>74.5</v>
      </c>
      <c r="F183" s="9"/>
      <c r="G183" s="9">
        <f t="shared" si="29"/>
        <v>74.5</v>
      </c>
      <c r="H183" s="9">
        <f t="shared" si="30"/>
        <v>44.699999999999996</v>
      </c>
      <c r="I183" s="9">
        <v>74.400000000000006</v>
      </c>
      <c r="J183" s="9">
        <f t="shared" si="31"/>
        <v>29.760000000000005</v>
      </c>
      <c r="K183" s="9">
        <f t="shared" si="32"/>
        <v>74.460000000000008</v>
      </c>
      <c r="L183" s="9" t="s">
        <v>293</v>
      </c>
    </row>
    <row r="184" spans="1:12" ht="18" customHeight="1">
      <c r="A184" s="2">
        <v>201716247</v>
      </c>
      <c r="B184" s="2" t="s">
        <v>226</v>
      </c>
      <c r="C184" s="2" t="s">
        <v>8</v>
      </c>
      <c r="D184" s="8" t="s">
        <v>225</v>
      </c>
      <c r="E184" s="10">
        <v>74</v>
      </c>
      <c r="F184" s="9"/>
      <c r="G184" s="9">
        <f t="shared" si="29"/>
        <v>74</v>
      </c>
      <c r="H184" s="9">
        <f t="shared" si="30"/>
        <v>44.4</v>
      </c>
      <c r="I184" s="9">
        <v>71</v>
      </c>
      <c r="J184" s="9">
        <f t="shared" si="31"/>
        <v>28.400000000000002</v>
      </c>
      <c r="K184" s="9">
        <f t="shared" si="32"/>
        <v>72.8</v>
      </c>
      <c r="L184" s="9"/>
    </row>
    <row r="185" spans="1:12" ht="18" customHeight="1">
      <c r="A185" s="2">
        <v>201716269</v>
      </c>
      <c r="B185" s="2" t="s">
        <v>17</v>
      </c>
      <c r="C185" s="2" t="s">
        <v>8</v>
      </c>
      <c r="D185" s="8" t="s">
        <v>225</v>
      </c>
      <c r="E185" s="10">
        <v>74</v>
      </c>
      <c r="F185" s="9"/>
      <c r="G185" s="9">
        <f t="shared" si="29"/>
        <v>74</v>
      </c>
      <c r="H185" s="9">
        <f t="shared" si="30"/>
        <v>44.4</v>
      </c>
      <c r="I185" s="9">
        <v>67</v>
      </c>
      <c r="J185" s="9">
        <f t="shared" si="31"/>
        <v>26.8</v>
      </c>
      <c r="K185" s="9">
        <f t="shared" si="32"/>
        <v>71.2</v>
      </c>
      <c r="L185" s="9"/>
    </row>
    <row r="186" spans="1:12" ht="18" customHeight="1">
      <c r="A186" s="2">
        <v>201716342</v>
      </c>
      <c r="B186" s="2" t="s">
        <v>227</v>
      </c>
      <c r="C186" s="2" t="s">
        <v>18</v>
      </c>
      <c r="D186" s="8" t="s">
        <v>228</v>
      </c>
      <c r="E186" s="10">
        <v>80.5</v>
      </c>
      <c r="F186" s="9"/>
      <c r="G186" s="9">
        <f t="shared" ref="G186:G188" si="33">E186+F186</f>
        <v>80.5</v>
      </c>
      <c r="H186" s="9">
        <f t="shared" si="21"/>
        <v>48.3</v>
      </c>
      <c r="I186" s="9">
        <v>69.2</v>
      </c>
      <c r="J186" s="9">
        <f t="shared" si="22"/>
        <v>27.680000000000003</v>
      </c>
      <c r="K186" s="9">
        <f t="shared" si="23"/>
        <v>75.98</v>
      </c>
      <c r="L186" s="9" t="s">
        <v>293</v>
      </c>
    </row>
    <row r="187" spans="1:12" ht="18" customHeight="1">
      <c r="A187" s="2">
        <v>201716364</v>
      </c>
      <c r="B187" s="2" t="s">
        <v>229</v>
      </c>
      <c r="C187" s="2" t="s">
        <v>18</v>
      </c>
      <c r="D187" s="8" t="s">
        <v>228</v>
      </c>
      <c r="E187" s="10">
        <v>75</v>
      </c>
      <c r="F187" s="9"/>
      <c r="G187" s="9">
        <f t="shared" si="33"/>
        <v>75</v>
      </c>
      <c r="H187" s="9">
        <f t="shared" si="21"/>
        <v>45</v>
      </c>
      <c r="I187" s="9">
        <v>74.2</v>
      </c>
      <c r="J187" s="9">
        <f t="shared" si="22"/>
        <v>29.680000000000003</v>
      </c>
      <c r="K187" s="9">
        <f t="shared" si="23"/>
        <v>74.680000000000007</v>
      </c>
      <c r="L187" s="9"/>
    </row>
    <row r="188" spans="1:12" ht="18" customHeight="1">
      <c r="A188" s="2">
        <v>201716346</v>
      </c>
      <c r="B188" s="2" t="s">
        <v>51</v>
      </c>
      <c r="C188" s="2" t="s">
        <v>18</v>
      </c>
      <c r="D188" s="8" t="s">
        <v>228</v>
      </c>
      <c r="E188" s="10">
        <v>73.5</v>
      </c>
      <c r="F188" s="9"/>
      <c r="G188" s="9">
        <f t="shared" si="33"/>
        <v>73.5</v>
      </c>
      <c r="H188" s="9">
        <f t="shared" si="21"/>
        <v>44.1</v>
      </c>
      <c r="I188" s="9">
        <v>72.400000000000006</v>
      </c>
      <c r="J188" s="9">
        <f t="shared" si="22"/>
        <v>28.960000000000004</v>
      </c>
      <c r="K188" s="9">
        <f t="shared" si="23"/>
        <v>73.06</v>
      </c>
      <c r="L188" s="9"/>
    </row>
    <row r="189" spans="1:12" ht="18" customHeight="1">
      <c r="A189" s="2">
        <v>201716410</v>
      </c>
      <c r="B189" s="2" t="s">
        <v>232</v>
      </c>
      <c r="C189" s="2" t="s">
        <v>8</v>
      </c>
      <c r="D189" s="8" t="s">
        <v>231</v>
      </c>
      <c r="E189" s="10">
        <v>76</v>
      </c>
      <c r="F189" s="9"/>
      <c r="G189" s="9">
        <f t="shared" ref="G189:G219" si="34">E189+F189</f>
        <v>76</v>
      </c>
      <c r="H189" s="9">
        <f t="shared" ref="H189:H219" si="35">G189*0.6</f>
        <v>45.6</v>
      </c>
      <c r="I189" s="9">
        <v>70.5</v>
      </c>
      <c r="J189" s="9">
        <f t="shared" ref="J189:J219" si="36">I189*0.4</f>
        <v>28.200000000000003</v>
      </c>
      <c r="K189" s="9">
        <f t="shared" ref="K189:K219" si="37">H189+J189</f>
        <v>73.800000000000011</v>
      </c>
      <c r="L189" s="9" t="s">
        <v>293</v>
      </c>
    </row>
    <row r="190" spans="1:12" ht="18" customHeight="1">
      <c r="A190" s="2">
        <v>201716495</v>
      </c>
      <c r="B190" s="2" t="s">
        <v>233</v>
      </c>
      <c r="C190" s="2" t="s">
        <v>8</v>
      </c>
      <c r="D190" s="8" t="s">
        <v>231</v>
      </c>
      <c r="E190" s="10">
        <v>75</v>
      </c>
      <c r="F190" s="9"/>
      <c r="G190" s="9">
        <f t="shared" si="34"/>
        <v>75</v>
      </c>
      <c r="H190" s="9">
        <f t="shared" si="35"/>
        <v>45</v>
      </c>
      <c r="I190" s="9">
        <v>71.7</v>
      </c>
      <c r="J190" s="9">
        <f t="shared" si="36"/>
        <v>28.680000000000003</v>
      </c>
      <c r="K190" s="9">
        <f t="shared" si="37"/>
        <v>73.680000000000007</v>
      </c>
      <c r="L190" s="9" t="s">
        <v>293</v>
      </c>
    </row>
    <row r="191" spans="1:12" ht="18" customHeight="1">
      <c r="A191" s="2">
        <v>201716417</v>
      </c>
      <c r="B191" s="2" t="s">
        <v>230</v>
      </c>
      <c r="C191" s="2" t="s">
        <v>8</v>
      </c>
      <c r="D191" s="8" t="s">
        <v>231</v>
      </c>
      <c r="E191" s="10">
        <v>76.5</v>
      </c>
      <c r="F191" s="9"/>
      <c r="G191" s="9">
        <f t="shared" si="34"/>
        <v>76.5</v>
      </c>
      <c r="H191" s="9">
        <f t="shared" si="35"/>
        <v>45.9</v>
      </c>
      <c r="I191" s="9">
        <v>69.2</v>
      </c>
      <c r="J191" s="9">
        <f t="shared" si="36"/>
        <v>27.680000000000003</v>
      </c>
      <c r="K191" s="9">
        <f t="shared" si="37"/>
        <v>73.58</v>
      </c>
      <c r="L191" s="9" t="s">
        <v>293</v>
      </c>
    </row>
    <row r="192" spans="1:12" ht="18" customHeight="1">
      <c r="A192" s="2">
        <v>201716393</v>
      </c>
      <c r="B192" s="2" t="s">
        <v>151</v>
      </c>
      <c r="C192" s="2" t="s">
        <v>8</v>
      </c>
      <c r="D192" s="8" t="s">
        <v>231</v>
      </c>
      <c r="E192" s="10">
        <v>70.5</v>
      </c>
      <c r="F192" s="9"/>
      <c r="G192" s="9">
        <f t="shared" si="34"/>
        <v>70.5</v>
      </c>
      <c r="H192" s="9">
        <f t="shared" si="35"/>
        <v>42.3</v>
      </c>
      <c r="I192" s="9">
        <v>74.3</v>
      </c>
      <c r="J192" s="9">
        <f t="shared" si="36"/>
        <v>29.72</v>
      </c>
      <c r="K192" s="9">
        <f t="shared" si="37"/>
        <v>72.02</v>
      </c>
      <c r="L192" s="9"/>
    </row>
    <row r="193" spans="1:12" ht="18" customHeight="1">
      <c r="A193" s="2">
        <v>201716483</v>
      </c>
      <c r="B193" s="2" t="s">
        <v>234</v>
      </c>
      <c r="C193" s="2" t="s">
        <v>8</v>
      </c>
      <c r="D193" s="8" t="s">
        <v>231</v>
      </c>
      <c r="E193" s="10">
        <v>72.5</v>
      </c>
      <c r="F193" s="9"/>
      <c r="G193" s="9">
        <f t="shared" si="34"/>
        <v>72.5</v>
      </c>
      <c r="H193" s="9">
        <f t="shared" si="35"/>
        <v>43.5</v>
      </c>
      <c r="I193" s="9">
        <v>70.2</v>
      </c>
      <c r="J193" s="9">
        <f t="shared" si="36"/>
        <v>28.080000000000002</v>
      </c>
      <c r="K193" s="9">
        <f t="shared" si="37"/>
        <v>71.58</v>
      </c>
      <c r="L193" s="9"/>
    </row>
    <row r="194" spans="1:12" ht="18" customHeight="1">
      <c r="A194" s="2">
        <v>201716569</v>
      </c>
      <c r="B194" s="2" t="s">
        <v>237</v>
      </c>
      <c r="C194" s="2" t="s">
        <v>8</v>
      </c>
      <c r="D194" s="8" t="s">
        <v>231</v>
      </c>
      <c r="E194" s="10">
        <v>71</v>
      </c>
      <c r="F194" s="9"/>
      <c r="G194" s="9">
        <f t="shared" si="34"/>
        <v>71</v>
      </c>
      <c r="H194" s="9">
        <f t="shared" si="35"/>
        <v>42.6</v>
      </c>
      <c r="I194" s="9">
        <v>68.599999999999994</v>
      </c>
      <c r="J194" s="9">
        <f t="shared" si="36"/>
        <v>27.439999999999998</v>
      </c>
      <c r="K194" s="9">
        <f t="shared" si="37"/>
        <v>70.039999999999992</v>
      </c>
      <c r="L194" s="9"/>
    </row>
    <row r="195" spans="1:12" ht="18" customHeight="1">
      <c r="A195" s="2">
        <v>201716388</v>
      </c>
      <c r="B195" s="2" t="s">
        <v>238</v>
      </c>
      <c r="C195" s="2" t="s">
        <v>18</v>
      </c>
      <c r="D195" s="8" t="s">
        <v>231</v>
      </c>
      <c r="E195" s="10">
        <v>70.5</v>
      </c>
      <c r="F195" s="9"/>
      <c r="G195" s="9">
        <f t="shared" si="34"/>
        <v>70.5</v>
      </c>
      <c r="H195" s="9">
        <f t="shared" si="35"/>
        <v>42.3</v>
      </c>
      <c r="I195" s="9">
        <v>67.900000000000006</v>
      </c>
      <c r="J195" s="9">
        <f t="shared" si="36"/>
        <v>27.160000000000004</v>
      </c>
      <c r="K195" s="9">
        <f t="shared" si="37"/>
        <v>69.460000000000008</v>
      </c>
      <c r="L195" s="9"/>
    </row>
    <row r="196" spans="1:12" ht="18" customHeight="1">
      <c r="A196" s="2">
        <v>201716518</v>
      </c>
      <c r="B196" s="2" t="s">
        <v>236</v>
      </c>
      <c r="C196" s="2" t="s">
        <v>8</v>
      </c>
      <c r="D196" s="8" t="s">
        <v>231</v>
      </c>
      <c r="E196" s="10">
        <v>71</v>
      </c>
      <c r="F196" s="9"/>
      <c r="G196" s="9">
        <f t="shared" si="34"/>
        <v>71</v>
      </c>
      <c r="H196" s="9">
        <f t="shared" si="35"/>
        <v>42.6</v>
      </c>
      <c r="I196" s="9">
        <v>66.8</v>
      </c>
      <c r="J196" s="9">
        <f t="shared" si="36"/>
        <v>26.72</v>
      </c>
      <c r="K196" s="9">
        <f t="shared" si="37"/>
        <v>69.319999999999993</v>
      </c>
      <c r="L196" s="9"/>
    </row>
    <row r="197" spans="1:12" ht="18" customHeight="1">
      <c r="A197" s="2">
        <v>201716511</v>
      </c>
      <c r="B197" s="2" t="s">
        <v>235</v>
      </c>
      <c r="C197" s="2" t="s">
        <v>8</v>
      </c>
      <c r="D197" s="8" t="s">
        <v>231</v>
      </c>
      <c r="E197" s="10">
        <v>71</v>
      </c>
      <c r="F197" s="9"/>
      <c r="G197" s="9">
        <f t="shared" si="34"/>
        <v>71</v>
      </c>
      <c r="H197" s="9">
        <f t="shared" si="35"/>
        <v>42.6</v>
      </c>
      <c r="I197" s="9">
        <v>0</v>
      </c>
      <c r="J197" s="9">
        <f t="shared" si="36"/>
        <v>0</v>
      </c>
      <c r="K197" s="9">
        <f t="shared" si="37"/>
        <v>42.6</v>
      </c>
      <c r="L197" s="9"/>
    </row>
    <row r="198" spans="1:12" ht="18" customHeight="1">
      <c r="A198" s="2">
        <v>201716851</v>
      </c>
      <c r="B198" s="3" t="s">
        <v>242</v>
      </c>
      <c r="C198" s="3" t="s">
        <v>8</v>
      </c>
      <c r="D198" s="7" t="s">
        <v>240</v>
      </c>
      <c r="E198" s="10">
        <v>80</v>
      </c>
      <c r="F198" s="9"/>
      <c r="G198" s="9">
        <f t="shared" si="34"/>
        <v>80</v>
      </c>
      <c r="H198" s="9">
        <f t="shared" si="35"/>
        <v>48</v>
      </c>
      <c r="I198" s="9">
        <v>74.400000000000006</v>
      </c>
      <c r="J198" s="9">
        <f t="shared" si="36"/>
        <v>29.760000000000005</v>
      </c>
      <c r="K198" s="9">
        <f t="shared" si="37"/>
        <v>77.760000000000005</v>
      </c>
      <c r="L198" s="9" t="s">
        <v>293</v>
      </c>
    </row>
    <row r="199" spans="1:12" ht="18" customHeight="1">
      <c r="A199" s="2">
        <v>201716862</v>
      </c>
      <c r="B199" s="3" t="s">
        <v>239</v>
      </c>
      <c r="C199" s="3" t="s">
        <v>18</v>
      </c>
      <c r="D199" s="7" t="s">
        <v>240</v>
      </c>
      <c r="E199" s="10">
        <v>83</v>
      </c>
      <c r="F199" s="9"/>
      <c r="G199" s="9">
        <f t="shared" si="34"/>
        <v>83</v>
      </c>
      <c r="H199" s="9">
        <f t="shared" si="35"/>
        <v>49.8</v>
      </c>
      <c r="I199" s="9">
        <v>68.2</v>
      </c>
      <c r="J199" s="9">
        <f t="shared" si="36"/>
        <v>27.28</v>
      </c>
      <c r="K199" s="9">
        <f t="shared" si="37"/>
        <v>77.08</v>
      </c>
      <c r="L199" s="9"/>
    </row>
    <row r="200" spans="1:12" ht="18" customHeight="1">
      <c r="A200" s="2">
        <v>201716610</v>
      </c>
      <c r="B200" s="3" t="s">
        <v>241</v>
      </c>
      <c r="C200" s="3" t="s">
        <v>8</v>
      </c>
      <c r="D200" s="7" t="s">
        <v>240</v>
      </c>
      <c r="E200" s="10">
        <v>81</v>
      </c>
      <c r="F200" s="9"/>
      <c r="G200" s="9">
        <f t="shared" si="34"/>
        <v>81</v>
      </c>
      <c r="H200" s="9">
        <f t="shared" si="35"/>
        <v>48.6</v>
      </c>
      <c r="I200" s="9">
        <v>67.8</v>
      </c>
      <c r="J200" s="9">
        <f t="shared" si="36"/>
        <v>27.12</v>
      </c>
      <c r="K200" s="9">
        <f t="shared" si="37"/>
        <v>75.72</v>
      </c>
      <c r="L200" s="9"/>
    </row>
    <row r="201" spans="1:12" ht="18" customHeight="1">
      <c r="A201" s="2">
        <v>201717023</v>
      </c>
      <c r="B201" s="3" t="s">
        <v>245</v>
      </c>
      <c r="C201" s="3" t="s">
        <v>8</v>
      </c>
      <c r="D201" s="7" t="s">
        <v>244</v>
      </c>
      <c r="E201" s="10">
        <v>73.5</v>
      </c>
      <c r="F201" s="9"/>
      <c r="G201" s="9">
        <f t="shared" si="34"/>
        <v>73.5</v>
      </c>
      <c r="H201" s="9">
        <f t="shared" si="35"/>
        <v>44.1</v>
      </c>
      <c r="I201" s="9">
        <v>73.14</v>
      </c>
      <c r="J201" s="9">
        <f t="shared" si="36"/>
        <v>29.256</v>
      </c>
      <c r="K201" s="9">
        <f t="shared" si="37"/>
        <v>73.355999999999995</v>
      </c>
      <c r="L201" s="9" t="s">
        <v>293</v>
      </c>
    </row>
    <row r="202" spans="1:12" ht="18" customHeight="1">
      <c r="A202" s="2">
        <v>201717044</v>
      </c>
      <c r="B202" s="3" t="s">
        <v>248</v>
      </c>
      <c r="C202" s="3" t="s">
        <v>8</v>
      </c>
      <c r="D202" s="7" t="s">
        <v>244</v>
      </c>
      <c r="E202" s="10">
        <v>72.5</v>
      </c>
      <c r="F202" s="9"/>
      <c r="G202" s="9">
        <f t="shared" si="34"/>
        <v>72.5</v>
      </c>
      <c r="H202" s="9">
        <f t="shared" si="35"/>
        <v>43.5</v>
      </c>
      <c r="I202" s="9">
        <v>73.2</v>
      </c>
      <c r="J202" s="9">
        <f t="shared" si="36"/>
        <v>29.28</v>
      </c>
      <c r="K202" s="9">
        <f t="shared" si="37"/>
        <v>72.78</v>
      </c>
      <c r="L202" s="9" t="s">
        <v>294</v>
      </c>
    </row>
    <row r="203" spans="1:12" ht="18" customHeight="1">
      <c r="A203" s="2">
        <v>201717013</v>
      </c>
      <c r="B203" s="3" t="s">
        <v>243</v>
      </c>
      <c r="C203" s="3" t="s">
        <v>8</v>
      </c>
      <c r="D203" s="7" t="s">
        <v>244</v>
      </c>
      <c r="E203" s="10">
        <v>73.5</v>
      </c>
      <c r="F203" s="9"/>
      <c r="G203" s="9">
        <f t="shared" si="34"/>
        <v>73.5</v>
      </c>
      <c r="H203" s="9">
        <f t="shared" si="35"/>
        <v>44.1</v>
      </c>
      <c r="I203" s="9">
        <v>68.2</v>
      </c>
      <c r="J203" s="9">
        <f t="shared" si="36"/>
        <v>27.28</v>
      </c>
      <c r="K203" s="9">
        <f t="shared" si="37"/>
        <v>71.38</v>
      </c>
      <c r="L203" s="9"/>
    </row>
    <row r="204" spans="1:12" ht="18" customHeight="1">
      <c r="A204" s="2">
        <v>201717035</v>
      </c>
      <c r="B204" s="3" t="s">
        <v>247</v>
      </c>
      <c r="C204" s="3" t="s">
        <v>18</v>
      </c>
      <c r="D204" s="7" t="s">
        <v>244</v>
      </c>
      <c r="E204" s="10">
        <v>72.5</v>
      </c>
      <c r="F204" s="9"/>
      <c r="G204" s="9">
        <f t="shared" si="34"/>
        <v>72.5</v>
      </c>
      <c r="H204" s="9">
        <f t="shared" si="35"/>
        <v>43.5</v>
      </c>
      <c r="I204" s="9">
        <v>68.599999999999994</v>
      </c>
      <c r="J204" s="9">
        <f t="shared" si="36"/>
        <v>27.439999999999998</v>
      </c>
      <c r="K204" s="9">
        <f t="shared" si="37"/>
        <v>70.94</v>
      </c>
      <c r="L204" s="9"/>
    </row>
    <row r="205" spans="1:12" ht="18" customHeight="1">
      <c r="A205" s="2">
        <v>201717056</v>
      </c>
      <c r="B205" s="3" t="s">
        <v>249</v>
      </c>
      <c r="C205" s="3" t="s">
        <v>8</v>
      </c>
      <c r="D205" s="7" t="s">
        <v>244</v>
      </c>
      <c r="E205" s="10">
        <v>72.5</v>
      </c>
      <c r="F205" s="9"/>
      <c r="G205" s="9">
        <f t="shared" si="34"/>
        <v>72.5</v>
      </c>
      <c r="H205" s="9">
        <f t="shared" si="35"/>
        <v>43.5</v>
      </c>
      <c r="I205" s="9">
        <v>67</v>
      </c>
      <c r="J205" s="9">
        <f t="shared" si="36"/>
        <v>26.8</v>
      </c>
      <c r="K205" s="9">
        <f t="shared" si="37"/>
        <v>70.3</v>
      </c>
      <c r="L205" s="9"/>
    </row>
    <row r="206" spans="1:12" ht="18" customHeight="1">
      <c r="A206" s="2">
        <v>201717016</v>
      </c>
      <c r="B206" s="3" t="s">
        <v>246</v>
      </c>
      <c r="C206" s="3" t="s">
        <v>8</v>
      </c>
      <c r="D206" s="7" t="s">
        <v>244</v>
      </c>
      <c r="E206" s="10">
        <v>72.5</v>
      </c>
      <c r="F206" s="9"/>
      <c r="G206" s="9">
        <f t="shared" si="34"/>
        <v>72.5</v>
      </c>
      <c r="H206" s="9">
        <f t="shared" si="35"/>
        <v>43.5</v>
      </c>
      <c r="I206" s="9">
        <v>66.599999999999994</v>
      </c>
      <c r="J206" s="9">
        <f t="shared" si="36"/>
        <v>26.64</v>
      </c>
      <c r="K206" s="9">
        <f t="shared" si="37"/>
        <v>70.14</v>
      </c>
      <c r="L206" s="9"/>
    </row>
    <row r="207" spans="1:12" ht="18" customHeight="1">
      <c r="A207" s="2">
        <v>201717103</v>
      </c>
      <c r="B207" s="3" t="s">
        <v>250</v>
      </c>
      <c r="C207" s="3" t="s">
        <v>18</v>
      </c>
      <c r="D207" s="7" t="s">
        <v>251</v>
      </c>
      <c r="E207" s="10">
        <v>78</v>
      </c>
      <c r="F207" s="9"/>
      <c r="G207" s="9">
        <f t="shared" si="34"/>
        <v>78</v>
      </c>
      <c r="H207" s="9">
        <f t="shared" si="35"/>
        <v>46.8</v>
      </c>
      <c r="I207" s="9">
        <v>68.8</v>
      </c>
      <c r="J207" s="9">
        <f t="shared" si="36"/>
        <v>27.52</v>
      </c>
      <c r="K207" s="9">
        <f t="shared" si="37"/>
        <v>74.319999999999993</v>
      </c>
      <c r="L207" s="9" t="s">
        <v>293</v>
      </c>
    </row>
    <row r="208" spans="1:12" ht="18" customHeight="1">
      <c r="A208" s="2">
        <v>201717130</v>
      </c>
      <c r="B208" s="3" t="s">
        <v>253</v>
      </c>
      <c r="C208" s="3" t="s">
        <v>18</v>
      </c>
      <c r="D208" s="7" t="s">
        <v>251</v>
      </c>
      <c r="E208" s="10">
        <v>70.5</v>
      </c>
      <c r="F208" s="9"/>
      <c r="G208" s="9">
        <f t="shared" si="34"/>
        <v>70.5</v>
      </c>
      <c r="H208" s="9">
        <f t="shared" si="35"/>
        <v>42.3</v>
      </c>
      <c r="I208" s="9">
        <v>74</v>
      </c>
      <c r="J208" s="9">
        <f t="shared" si="36"/>
        <v>29.6</v>
      </c>
      <c r="K208" s="9">
        <f t="shared" si="37"/>
        <v>71.900000000000006</v>
      </c>
      <c r="L208" s="9"/>
    </row>
    <row r="209" spans="1:12" ht="18" customHeight="1">
      <c r="A209" s="2">
        <v>201717117</v>
      </c>
      <c r="B209" s="3" t="s">
        <v>252</v>
      </c>
      <c r="C209" s="3" t="s">
        <v>8</v>
      </c>
      <c r="D209" s="7" t="s">
        <v>251</v>
      </c>
      <c r="E209" s="10">
        <v>71.5</v>
      </c>
      <c r="F209" s="9"/>
      <c r="G209" s="9">
        <f t="shared" si="34"/>
        <v>71.5</v>
      </c>
      <c r="H209" s="9">
        <f t="shared" si="35"/>
        <v>42.9</v>
      </c>
      <c r="I209" s="9">
        <v>0</v>
      </c>
      <c r="J209" s="9">
        <f t="shared" si="36"/>
        <v>0</v>
      </c>
      <c r="K209" s="9">
        <f t="shared" si="37"/>
        <v>42.9</v>
      </c>
      <c r="L209" s="9"/>
    </row>
    <row r="210" spans="1:12" ht="18" customHeight="1">
      <c r="A210" s="2">
        <v>201717095</v>
      </c>
      <c r="B210" s="3" t="s">
        <v>152</v>
      </c>
      <c r="C210" s="3" t="s">
        <v>18</v>
      </c>
      <c r="D210" s="7" t="s">
        <v>251</v>
      </c>
      <c r="E210" s="10">
        <v>70.5</v>
      </c>
      <c r="F210" s="9"/>
      <c r="G210" s="9">
        <f t="shared" si="34"/>
        <v>70.5</v>
      </c>
      <c r="H210" s="9">
        <f t="shared" si="35"/>
        <v>42.3</v>
      </c>
      <c r="I210" s="9">
        <v>0</v>
      </c>
      <c r="J210" s="9">
        <f t="shared" si="36"/>
        <v>0</v>
      </c>
      <c r="K210" s="9">
        <f t="shared" si="37"/>
        <v>42.3</v>
      </c>
      <c r="L210" s="9"/>
    </row>
    <row r="211" spans="1:12" ht="18" customHeight="1">
      <c r="A211" s="2">
        <v>201717316</v>
      </c>
      <c r="B211" s="3" t="s">
        <v>254</v>
      </c>
      <c r="C211" s="3" t="s">
        <v>18</v>
      </c>
      <c r="D211" s="7" t="s">
        <v>255</v>
      </c>
      <c r="E211" s="10">
        <v>87</v>
      </c>
      <c r="F211" s="9"/>
      <c r="G211" s="9">
        <f t="shared" si="34"/>
        <v>87</v>
      </c>
      <c r="H211" s="9">
        <f t="shared" si="35"/>
        <v>52.199999999999996</v>
      </c>
      <c r="I211" s="9">
        <v>65</v>
      </c>
      <c r="J211" s="9">
        <f t="shared" si="36"/>
        <v>26</v>
      </c>
      <c r="K211" s="9">
        <f t="shared" si="37"/>
        <v>78.199999999999989</v>
      </c>
      <c r="L211" s="9" t="s">
        <v>293</v>
      </c>
    </row>
    <row r="212" spans="1:12" ht="18" customHeight="1">
      <c r="A212" s="2">
        <v>201717336</v>
      </c>
      <c r="B212" s="3" t="s">
        <v>256</v>
      </c>
      <c r="C212" s="3" t="s">
        <v>18</v>
      </c>
      <c r="D212" s="7" t="s">
        <v>255</v>
      </c>
      <c r="E212" s="10">
        <v>80.5</v>
      </c>
      <c r="F212" s="9"/>
      <c r="G212" s="9">
        <f t="shared" si="34"/>
        <v>80.5</v>
      </c>
      <c r="H212" s="9">
        <f t="shared" si="35"/>
        <v>48.3</v>
      </c>
      <c r="I212" s="9">
        <v>0</v>
      </c>
      <c r="J212" s="9">
        <f t="shared" si="36"/>
        <v>0</v>
      </c>
      <c r="K212" s="9">
        <f t="shared" si="37"/>
        <v>48.3</v>
      </c>
      <c r="L212" s="9"/>
    </row>
    <row r="213" spans="1:12" ht="18" customHeight="1">
      <c r="A213" s="2">
        <v>201717356</v>
      </c>
      <c r="B213" s="3" t="s">
        <v>16</v>
      </c>
      <c r="C213" s="3" t="s">
        <v>8</v>
      </c>
      <c r="D213" s="7" t="s">
        <v>255</v>
      </c>
      <c r="E213" s="10">
        <v>77.5</v>
      </c>
      <c r="F213" s="9"/>
      <c r="G213" s="9">
        <f t="shared" si="34"/>
        <v>77.5</v>
      </c>
      <c r="H213" s="9">
        <f t="shared" si="35"/>
        <v>46.5</v>
      </c>
      <c r="I213" s="9">
        <v>0</v>
      </c>
      <c r="J213" s="9">
        <f t="shared" si="36"/>
        <v>0</v>
      </c>
      <c r="K213" s="9">
        <f t="shared" si="37"/>
        <v>46.5</v>
      </c>
      <c r="L213" s="9"/>
    </row>
    <row r="214" spans="1:12" ht="18" customHeight="1">
      <c r="A214" s="2">
        <v>201717696</v>
      </c>
      <c r="B214" s="3" t="s">
        <v>259</v>
      </c>
      <c r="C214" s="3" t="s">
        <v>18</v>
      </c>
      <c r="D214" s="7" t="s">
        <v>258</v>
      </c>
      <c r="E214" s="10">
        <v>81</v>
      </c>
      <c r="F214" s="9"/>
      <c r="G214" s="9">
        <f t="shared" si="34"/>
        <v>81</v>
      </c>
      <c r="H214" s="9">
        <f t="shared" si="35"/>
        <v>48.6</v>
      </c>
      <c r="I214" s="9">
        <v>72.400000000000006</v>
      </c>
      <c r="J214" s="9">
        <f t="shared" si="36"/>
        <v>28.960000000000004</v>
      </c>
      <c r="K214" s="9">
        <f t="shared" si="37"/>
        <v>77.56</v>
      </c>
      <c r="L214" s="9" t="s">
        <v>293</v>
      </c>
    </row>
    <row r="215" spans="1:12" ht="18" customHeight="1">
      <c r="A215" s="2">
        <v>201717947</v>
      </c>
      <c r="B215" s="3" t="s">
        <v>257</v>
      </c>
      <c r="C215" s="3" t="s">
        <v>8</v>
      </c>
      <c r="D215" s="7" t="s">
        <v>258</v>
      </c>
      <c r="E215" s="10">
        <v>82</v>
      </c>
      <c r="F215" s="9"/>
      <c r="G215" s="9">
        <f t="shared" si="34"/>
        <v>82</v>
      </c>
      <c r="H215" s="9">
        <f t="shared" si="35"/>
        <v>49.199999999999996</v>
      </c>
      <c r="I215" s="9">
        <v>67.8</v>
      </c>
      <c r="J215" s="9">
        <f t="shared" si="36"/>
        <v>27.12</v>
      </c>
      <c r="K215" s="9">
        <f t="shared" si="37"/>
        <v>76.319999999999993</v>
      </c>
      <c r="L215" s="9"/>
    </row>
    <row r="216" spans="1:12" ht="18" customHeight="1">
      <c r="A216" s="2">
        <v>201717657</v>
      </c>
      <c r="B216" s="3" t="s">
        <v>260</v>
      </c>
      <c r="C216" s="3" t="s">
        <v>8</v>
      </c>
      <c r="D216" s="7" t="s">
        <v>258</v>
      </c>
      <c r="E216" s="10">
        <v>79.5</v>
      </c>
      <c r="F216" s="9"/>
      <c r="G216" s="9">
        <f t="shared" si="34"/>
        <v>79.5</v>
      </c>
      <c r="H216" s="9">
        <f t="shared" si="35"/>
        <v>47.699999999999996</v>
      </c>
      <c r="I216" s="9">
        <v>69.8</v>
      </c>
      <c r="J216" s="9">
        <f t="shared" si="36"/>
        <v>27.92</v>
      </c>
      <c r="K216" s="9">
        <f t="shared" si="37"/>
        <v>75.62</v>
      </c>
      <c r="L216" s="9"/>
    </row>
    <row r="217" spans="1:12" ht="18" customHeight="1">
      <c r="A217" s="5">
        <v>201717971</v>
      </c>
      <c r="B217" s="3" t="s">
        <v>261</v>
      </c>
      <c r="C217" s="3" t="s">
        <v>8</v>
      </c>
      <c r="D217" s="8" t="s">
        <v>262</v>
      </c>
      <c r="E217" s="10">
        <v>70.5</v>
      </c>
      <c r="F217" s="9"/>
      <c r="G217" s="9">
        <f t="shared" si="34"/>
        <v>70.5</v>
      </c>
      <c r="H217" s="9">
        <f t="shared" si="35"/>
        <v>42.3</v>
      </c>
      <c r="I217" s="9">
        <v>74.599999999999994</v>
      </c>
      <c r="J217" s="9">
        <f t="shared" si="36"/>
        <v>29.84</v>
      </c>
      <c r="K217" s="9">
        <f t="shared" si="37"/>
        <v>72.14</v>
      </c>
      <c r="L217" s="9" t="s">
        <v>293</v>
      </c>
    </row>
    <row r="218" spans="1:12" ht="18" customHeight="1">
      <c r="A218" s="5">
        <v>201717974</v>
      </c>
      <c r="B218" s="3" t="s">
        <v>263</v>
      </c>
      <c r="C218" s="3" t="s">
        <v>8</v>
      </c>
      <c r="D218" s="8" t="s">
        <v>262</v>
      </c>
      <c r="E218" s="10">
        <v>70</v>
      </c>
      <c r="F218" s="9"/>
      <c r="G218" s="9">
        <f t="shared" si="34"/>
        <v>70</v>
      </c>
      <c r="H218" s="9">
        <f t="shared" si="35"/>
        <v>42</v>
      </c>
      <c r="I218" s="9">
        <v>70.400000000000006</v>
      </c>
      <c r="J218" s="9">
        <f t="shared" si="36"/>
        <v>28.160000000000004</v>
      </c>
      <c r="K218" s="9">
        <f t="shared" si="37"/>
        <v>70.16</v>
      </c>
      <c r="L218" s="9"/>
    </row>
    <row r="219" spans="1:12" ht="18" customHeight="1">
      <c r="A219" s="5">
        <v>201717968</v>
      </c>
      <c r="B219" s="3" t="s">
        <v>264</v>
      </c>
      <c r="C219" s="3" t="s">
        <v>8</v>
      </c>
      <c r="D219" s="8" t="s">
        <v>262</v>
      </c>
      <c r="E219" s="10">
        <v>62.5</v>
      </c>
      <c r="F219" s="9"/>
      <c r="G219" s="9">
        <f t="shared" si="34"/>
        <v>62.5</v>
      </c>
      <c r="H219" s="9">
        <f t="shared" si="35"/>
        <v>37.5</v>
      </c>
      <c r="I219" s="9">
        <v>70.400000000000006</v>
      </c>
      <c r="J219" s="9">
        <f t="shared" si="36"/>
        <v>28.160000000000004</v>
      </c>
      <c r="K219" s="9">
        <f t="shared" si="37"/>
        <v>65.66</v>
      </c>
      <c r="L219" s="9"/>
    </row>
    <row r="220" spans="1:12" ht="18" customHeight="1">
      <c r="A220" s="5">
        <v>201718009</v>
      </c>
      <c r="B220" s="3" t="s">
        <v>265</v>
      </c>
      <c r="C220" s="3" t="s">
        <v>8</v>
      </c>
      <c r="D220" s="8" t="s">
        <v>266</v>
      </c>
      <c r="E220" s="10">
        <v>75</v>
      </c>
      <c r="F220" s="9"/>
      <c r="G220" s="9">
        <f t="shared" ref="G220:G222" si="38">E220+F220</f>
        <v>75</v>
      </c>
      <c r="H220" s="9">
        <f t="shared" ref="H220:H222" si="39">G220*0.6</f>
        <v>45</v>
      </c>
      <c r="I220" s="9">
        <v>71.2</v>
      </c>
      <c r="J220" s="9">
        <f t="shared" ref="J220:J222" si="40">I220*0.4</f>
        <v>28.480000000000004</v>
      </c>
      <c r="K220" s="9">
        <f t="shared" ref="K220:K222" si="41">H220+J220</f>
        <v>73.48</v>
      </c>
      <c r="L220" s="9" t="s">
        <v>293</v>
      </c>
    </row>
    <row r="221" spans="1:12" ht="18" customHeight="1">
      <c r="A221" s="5">
        <v>201717998</v>
      </c>
      <c r="B221" s="3" t="s">
        <v>164</v>
      </c>
      <c r="C221" s="3" t="s">
        <v>8</v>
      </c>
      <c r="D221" s="8" t="s">
        <v>266</v>
      </c>
      <c r="E221" s="10">
        <v>73.5</v>
      </c>
      <c r="F221" s="9"/>
      <c r="G221" s="9">
        <f t="shared" si="38"/>
        <v>73.5</v>
      </c>
      <c r="H221" s="9">
        <f t="shared" si="39"/>
        <v>44.1</v>
      </c>
      <c r="I221" s="9">
        <v>69.599999999999994</v>
      </c>
      <c r="J221" s="9">
        <f t="shared" si="40"/>
        <v>27.84</v>
      </c>
      <c r="K221" s="9">
        <f t="shared" si="41"/>
        <v>71.94</v>
      </c>
      <c r="L221" s="9"/>
    </row>
    <row r="222" spans="1:12" ht="18" customHeight="1">
      <c r="A222" s="5">
        <v>201718005</v>
      </c>
      <c r="B222" s="3" t="s">
        <v>267</v>
      </c>
      <c r="C222" s="3" t="s">
        <v>15</v>
      </c>
      <c r="D222" s="8" t="s">
        <v>266</v>
      </c>
      <c r="E222" s="10">
        <v>69</v>
      </c>
      <c r="F222" s="9"/>
      <c r="G222" s="9">
        <f t="shared" si="38"/>
        <v>69</v>
      </c>
      <c r="H222" s="9">
        <f t="shared" si="39"/>
        <v>41.4</v>
      </c>
      <c r="I222" s="9">
        <v>0</v>
      </c>
      <c r="J222" s="9">
        <f t="shared" si="40"/>
        <v>0</v>
      </c>
      <c r="K222" s="9">
        <f t="shared" si="41"/>
        <v>41.4</v>
      </c>
      <c r="L222" s="9"/>
    </row>
    <row r="223" spans="1:12" ht="18" customHeight="1">
      <c r="A223" s="5">
        <v>201718064</v>
      </c>
      <c r="B223" s="3" t="s">
        <v>268</v>
      </c>
      <c r="C223" s="3" t="s">
        <v>8</v>
      </c>
      <c r="D223" s="8" t="s">
        <v>269</v>
      </c>
      <c r="E223" s="10">
        <v>72.5</v>
      </c>
      <c r="F223" s="9"/>
      <c r="G223" s="9">
        <f t="shared" ref="G223:G238" si="42">E223+F223</f>
        <v>72.5</v>
      </c>
      <c r="H223" s="9">
        <f t="shared" ref="H223:H238" si="43">G223*0.6</f>
        <v>43.5</v>
      </c>
      <c r="I223" s="9">
        <v>74.599999999999994</v>
      </c>
      <c r="J223" s="9">
        <f t="shared" ref="J223:J238" si="44">I223*0.4</f>
        <v>29.84</v>
      </c>
      <c r="K223" s="9">
        <f t="shared" ref="K223:K238" si="45">H223+J223</f>
        <v>73.34</v>
      </c>
      <c r="L223" s="9" t="s">
        <v>293</v>
      </c>
    </row>
    <row r="224" spans="1:12" ht="18" customHeight="1">
      <c r="A224" s="5">
        <v>201718055</v>
      </c>
      <c r="B224" s="3" t="s">
        <v>50</v>
      </c>
      <c r="C224" s="3" t="s">
        <v>8</v>
      </c>
      <c r="D224" s="8" t="s">
        <v>269</v>
      </c>
      <c r="E224" s="10">
        <v>71</v>
      </c>
      <c r="F224" s="9"/>
      <c r="G224" s="9">
        <f t="shared" si="42"/>
        <v>71</v>
      </c>
      <c r="H224" s="9">
        <f t="shared" si="43"/>
        <v>42.6</v>
      </c>
      <c r="I224" s="9">
        <v>72.900000000000006</v>
      </c>
      <c r="J224" s="9">
        <f t="shared" si="44"/>
        <v>29.160000000000004</v>
      </c>
      <c r="K224" s="9">
        <f t="shared" si="45"/>
        <v>71.760000000000005</v>
      </c>
      <c r="L224" s="9"/>
    </row>
    <row r="225" spans="1:12" ht="18" customHeight="1">
      <c r="A225" s="5">
        <v>201718070</v>
      </c>
      <c r="B225" s="3" t="s">
        <v>271</v>
      </c>
      <c r="C225" s="3" t="s">
        <v>8</v>
      </c>
      <c r="D225" s="8" t="s">
        <v>269</v>
      </c>
      <c r="E225" s="10">
        <v>71</v>
      </c>
      <c r="F225" s="9"/>
      <c r="G225" s="9">
        <f t="shared" si="42"/>
        <v>71</v>
      </c>
      <c r="H225" s="9">
        <f t="shared" si="43"/>
        <v>42.6</v>
      </c>
      <c r="I225" s="9">
        <v>68.599999999999994</v>
      </c>
      <c r="J225" s="9">
        <f t="shared" si="44"/>
        <v>27.439999999999998</v>
      </c>
      <c r="K225" s="9">
        <f t="shared" si="45"/>
        <v>70.039999999999992</v>
      </c>
      <c r="L225" s="9"/>
    </row>
    <row r="226" spans="1:12" ht="18" customHeight="1">
      <c r="A226" s="5">
        <v>201718068</v>
      </c>
      <c r="B226" s="3" t="s">
        <v>270</v>
      </c>
      <c r="C226" s="3" t="s">
        <v>8</v>
      </c>
      <c r="D226" s="8" t="s">
        <v>269</v>
      </c>
      <c r="E226" s="10">
        <v>72</v>
      </c>
      <c r="F226" s="9"/>
      <c r="G226" s="9">
        <f t="shared" si="42"/>
        <v>72</v>
      </c>
      <c r="H226" s="9">
        <f t="shared" si="43"/>
        <v>43.199999999999996</v>
      </c>
      <c r="I226" s="9">
        <v>61.4</v>
      </c>
      <c r="J226" s="9">
        <f t="shared" si="44"/>
        <v>24.560000000000002</v>
      </c>
      <c r="K226" s="9">
        <f t="shared" si="45"/>
        <v>67.759999999999991</v>
      </c>
      <c r="L226" s="9"/>
    </row>
    <row r="227" spans="1:12" ht="18" customHeight="1">
      <c r="A227" s="5">
        <v>201718126</v>
      </c>
      <c r="B227" s="8" t="s">
        <v>273</v>
      </c>
      <c r="C227" s="8" t="s">
        <v>18</v>
      </c>
      <c r="D227" s="8" t="s">
        <v>274</v>
      </c>
      <c r="E227" s="10">
        <v>75.5</v>
      </c>
      <c r="F227" s="9"/>
      <c r="G227" s="9">
        <f t="shared" si="42"/>
        <v>75.5</v>
      </c>
      <c r="H227" s="9">
        <f t="shared" si="43"/>
        <v>45.3</v>
      </c>
      <c r="I227" s="9">
        <v>65.400000000000006</v>
      </c>
      <c r="J227" s="9">
        <f t="shared" si="44"/>
        <v>26.160000000000004</v>
      </c>
      <c r="K227" s="9">
        <f t="shared" si="45"/>
        <v>71.460000000000008</v>
      </c>
      <c r="L227" s="9" t="s">
        <v>293</v>
      </c>
    </row>
    <row r="228" spans="1:12" ht="18" customHeight="1">
      <c r="A228" s="5">
        <v>201718124</v>
      </c>
      <c r="B228" s="8" t="s">
        <v>272</v>
      </c>
      <c r="C228" s="8" t="s">
        <v>18</v>
      </c>
      <c r="D228" s="8" t="s">
        <v>274</v>
      </c>
      <c r="E228" s="10">
        <v>72</v>
      </c>
      <c r="F228" s="9"/>
      <c r="G228" s="9">
        <f t="shared" si="42"/>
        <v>72</v>
      </c>
      <c r="H228" s="9">
        <f t="shared" si="43"/>
        <v>43.199999999999996</v>
      </c>
      <c r="I228" s="9">
        <v>70.2</v>
      </c>
      <c r="J228" s="9">
        <f t="shared" si="44"/>
        <v>28.080000000000002</v>
      </c>
      <c r="K228" s="9">
        <f t="shared" si="45"/>
        <v>71.28</v>
      </c>
      <c r="L228" s="9"/>
    </row>
    <row r="229" spans="1:12" ht="18" customHeight="1">
      <c r="A229" s="5">
        <v>201718110</v>
      </c>
      <c r="B229" s="8" t="s">
        <v>275</v>
      </c>
      <c r="C229" s="8" t="s">
        <v>8</v>
      </c>
      <c r="D229" s="8" t="s">
        <v>274</v>
      </c>
      <c r="E229" s="10">
        <v>71.5</v>
      </c>
      <c r="F229" s="9"/>
      <c r="G229" s="9">
        <f t="shared" si="42"/>
        <v>71.5</v>
      </c>
      <c r="H229" s="9">
        <f t="shared" si="43"/>
        <v>42.9</v>
      </c>
      <c r="I229" s="9">
        <v>69.8</v>
      </c>
      <c r="J229" s="9">
        <f t="shared" si="44"/>
        <v>27.92</v>
      </c>
      <c r="K229" s="9">
        <f t="shared" si="45"/>
        <v>70.819999999999993</v>
      </c>
      <c r="L229" s="9"/>
    </row>
    <row r="230" spans="1:12" ht="18" customHeight="1">
      <c r="A230" s="5">
        <v>201718191</v>
      </c>
      <c r="B230" s="8" t="s">
        <v>276</v>
      </c>
      <c r="C230" s="8" t="s">
        <v>8</v>
      </c>
      <c r="D230" s="8" t="s">
        <v>277</v>
      </c>
      <c r="E230" s="10">
        <v>79</v>
      </c>
      <c r="F230" s="9"/>
      <c r="G230" s="9">
        <f t="shared" si="42"/>
        <v>79</v>
      </c>
      <c r="H230" s="9">
        <f t="shared" si="43"/>
        <v>47.4</v>
      </c>
      <c r="I230" s="9">
        <v>64.599999999999994</v>
      </c>
      <c r="J230" s="9">
        <f t="shared" si="44"/>
        <v>25.84</v>
      </c>
      <c r="K230" s="9">
        <f t="shared" si="45"/>
        <v>73.239999999999995</v>
      </c>
      <c r="L230" s="9" t="s">
        <v>293</v>
      </c>
    </row>
    <row r="231" spans="1:12" ht="18" customHeight="1">
      <c r="A231" s="5">
        <v>201718172</v>
      </c>
      <c r="B231" s="8" t="s">
        <v>279</v>
      </c>
      <c r="C231" s="8" t="s">
        <v>18</v>
      </c>
      <c r="D231" s="8" t="s">
        <v>277</v>
      </c>
      <c r="E231" s="10">
        <v>67</v>
      </c>
      <c r="F231" s="9"/>
      <c r="G231" s="9">
        <f t="shared" si="42"/>
        <v>67</v>
      </c>
      <c r="H231" s="9">
        <f t="shared" si="43"/>
        <v>40.199999999999996</v>
      </c>
      <c r="I231" s="9">
        <v>63</v>
      </c>
      <c r="J231" s="9">
        <f t="shared" si="44"/>
        <v>25.200000000000003</v>
      </c>
      <c r="K231" s="9">
        <f t="shared" si="45"/>
        <v>65.400000000000006</v>
      </c>
      <c r="L231" s="9"/>
    </row>
    <row r="232" spans="1:12" ht="18" customHeight="1">
      <c r="A232" s="5">
        <v>201718130</v>
      </c>
      <c r="B232" s="8" t="s">
        <v>278</v>
      </c>
      <c r="C232" s="8" t="s">
        <v>8</v>
      </c>
      <c r="D232" s="8" t="s">
        <v>277</v>
      </c>
      <c r="E232" s="10">
        <v>67.5</v>
      </c>
      <c r="F232" s="9"/>
      <c r="G232" s="9">
        <f t="shared" si="42"/>
        <v>67.5</v>
      </c>
      <c r="H232" s="9">
        <f t="shared" si="43"/>
        <v>40.5</v>
      </c>
      <c r="I232" s="9">
        <v>0</v>
      </c>
      <c r="J232" s="9">
        <f t="shared" si="44"/>
        <v>0</v>
      </c>
      <c r="K232" s="9">
        <f t="shared" si="45"/>
        <v>40.5</v>
      </c>
      <c r="L232" s="9"/>
    </row>
    <row r="233" spans="1:12" ht="18" customHeight="1">
      <c r="A233" s="5">
        <v>201718598</v>
      </c>
      <c r="B233" s="8" t="s">
        <v>282</v>
      </c>
      <c r="C233" s="8" t="s">
        <v>18</v>
      </c>
      <c r="D233" s="8" t="s">
        <v>281</v>
      </c>
      <c r="E233" s="10">
        <v>82</v>
      </c>
      <c r="F233" s="9"/>
      <c r="G233" s="9">
        <f t="shared" si="42"/>
        <v>82</v>
      </c>
      <c r="H233" s="9">
        <f t="shared" si="43"/>
        <v>49.199999999999996</v>
      </c>
      <c r="I233" s="9">
        <v>74.2</v>
      </c>
      <c r="J233" s="9">
        <f t="shared" si="44"/>
        <v>29.680000000000003</v>
      </c>
      <c r="K233" s="9">
        <f t="shared" si="45"/>
        <v>78.88</v>
      </c>
      <c r="L233" s="9" t="s">
        <v>293</v>
      </c>
    </row>
    <row r="234" spans="1:12" ht="18" customHeight="1">
      <c r="A234" s="5">
        <v>201718288</v>
      </c>
      <c r="B234" s="8" t="s">
        <v>280</v>
      </c>
      <c r="C234" s="8" t="s">
        <v>18</v>
      </c>
      <c r="D234" s="8" t="s">
        <v>281</v>
      </c>
      <c r="E234" s="10">
        <v>83.5</v>
      </c>
      <c r="F234" s="9"/>
      <c r="G234" s="9">
        <f t="shared" si="42"/>
        <v>83.5</v>
      </c>
      <c r="H234" s="9">
        <f t="shared" si="43"/>
        <v>50.1</v>
      </c>
      <c r="I234" s="9">
        <v>70.2</v>
      </c>
      <c r="J234" s="9">
        <f t="shared" si="44"/>
        <v>28.080000000000002</v>
      </c>
      <c r="K234" s="9">
        <f t="shared" si="45"/>
        <v>78.180000000000007</v>
      </c>
      <c r="L234" s="9"/>
    </row>
    <row r="235" spans="1:12" ht="18" customHeight="1">
      <c r="A235" s="5">
        <v>201718560</v>
      </c>
      <c r="B235" s="8" t="s">
        <v>283</v>
      </c>
      <c r="C235" s="8" t="s">
        <v>18</v>
      </c>
      <c r="D235" s="8" t="s">
        <v>281</v>
      </c>
      <c r="E235" s="10">
        <v>78.5</v>
      </c>
      <c r="F235" s="9"/>
      <c r="G235" s="9">
        <f t="shared" si="42"/>
        <v>78.5</v>
      </c>
      <c r="H235" s="9">
        <f t="shared" si="43"/>
        <v>47.1</v>
      </c>
      <c r="I235" s="9">
        <v>68.8</v>
      </c>
      <c r="J235" s="9">
        <f t="shared" si="44"/>
        <v>27.52</v>
      </c>
      <c r="K235" s="9">
        <f t="shared" si="45"/>
        <v>74.62</v>
      </c>
      <c r="L235" s="9"/>
    </row>
    <row r="236" spans="1:12" ht="18" customHeight="1">
      <c r="A236" s="5">
        <v>201718659</v>
      </c>
      <c r="B236" s="3" t="s">
        <v>284</v>
      </c>
      <c r="C236" s="3" t="s">
        <v>8</v>
      </c>
      <c r="D236" s="8" t="s">
        <v>285</v>
      </c>
      <c r="E236" s="10">
        <v>77.5</v>
      </c>
      <c r="F236" s="9">
        <v>5</v>
      </c>
      <c r="G236" s="9">
        <f t="shared" si="42"/>
        <v>82.5</v>
      </c>
      <c r="H236" s="9">
        <f t="shared" si="43"/>
        <v>49.5</v>
      </c>
      <c r="I236" s="9">
        <v>68.2</v>
      </c>
      <c r="J236" s="9">
        <f t="shared" si="44"/>
        <v>27.28</v>
      </c>
      <c r="K236" s="9">
        <f t="shared" si="45"/>
        <v>76.78</v>
      </c>
      <c r="L236" s="9" t="s">
        <v>293</v>
      </c>
    </row>
    <row r="237" spans="1:12" ht="18" customHeight="1">
      <c r="A237" s="5">
        <v>201718846</v>
      </c>
      <c r="B237" s="3" t="s">
        <v>287</v>
      </c>
      <c r="C237" s="3" t="s">
        <v>8</v>
      </c>
      <c r="D237" s="8" t="s">
        <v>285</v>
      </c>
      <c r="E237" s="10">
        <v>78</v>
      </c>
      <c r="F237" s="9"/>
      <c r="G237" s="9">
        <f t="shared" si="42"/>
        <v>78</v>
      </c>
      <c r="H237" s="9">
        <f t="shared" si="43"/>
        <v>46.8</v>
      </c>
      <c r="I237" s="9">
        <v>72.8</v>
      </c>
      <c r="J237" s="9">
        <f t="shared" si="44"/>
        <v>29.12</v>
      </c>
      <c r="K237" s="9">
        <f t="shared" si="45"/>
        <v>75.92</v>
      </c>
      <c r="L237" s="9"/>
    </row>
    <row r="238" spans="1:12" ht="18" customHeight="1">
      <c r="A238" s="5">
        <v>201718625</v>
      </c>
      <c r="B238" s="3" t="s">
        <v>286</v>
      </c>
      <c r="C238" s="3" t="s">
        <v>8</v>
      </c>
      <c r="D238" s="8" t="s">
        <v>285</v>
      </c>
      <c r="E238" s="10">
        <v>79.5</v>
      </c>
      <c r="F238" s="9"/>
      <c r="G238" s="9">
        <f t="shared" si="42"/>
        <v>79.5</v>
      </c>
      <c r="H238" s="9">
        <f t="shared" si="43"/>
        <v>47.699999999999996</v>
      </c>
      <c r="I238" s="9">
        <v>68</v>
      </c>
      <c r="J238" s="9">
        <f t="shared" si="44"/>
        <v>27.200000000000003</v>
      </c>
      <c r="K238" s="9">
        <f t="shared" si="45"/>
        <v>74.900000000000006</v>
      </c>
      <c r="L238" s="9"/>
    </row>
    <row r="239" spans="1:12" ht="18" customHeight="1"/>
  </sheetData>
  <sortState ref="A113:L116">
    <sortCondition descending="1" ref="K2:K116"/>
  </sortState>
  <mergeCells count="1">
    <mergeCell ref="A1:L1"/>
  </mergeCells>
  <phoneticPr fontId="1" type="noConversion"/>
  <pageMargins left="0.39370078740157483" right="0.19685039370078741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2017-06-07T02:37:25Z</cp:lastPrinted>
  <dcterms:created xsi:type="dcterms:W3CDTF">2017-05-15T01:36:00Z</dcterms:created>
  <dcterms:modified xsi:type="dcterms:W3CDTF">2017-06-07T02:39:04Z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