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95" windowHeight="6204"/>
  </bookViews>
  <sheets>
    <sheet name="Sheet1" sheetId="1" r:id="rId1"/>
    <sheet name="Sheet2" sheetId="2" state="hidden" r:id="rId2"/>
  </sheets>
  <definedNames>
    <definedName name="_xlnm.Print_Area" localSheetId="0">Sheet1!$C$1:$N$37</definedName>
    <definedName name="_xlnm.Print_Titles" localSheetId="0">Sheet1!$1:1</definedName>
  </definedNames>
  <calcPr calcId="144525"/>
</workbook>
</file>

<file path=xl/comments1.xml><?xml version="1.0" encoding="utf-8"?>
<comments xmlns="http://schemas.openxmlformats.org/spreadsheetml/2006/main">
  <authors>
    <author>Fiona</author>
  </authors>
  <commentList>
    <comment ref="G3" authorId="0">
      <text>
        <r>
          <rPr>
            <sz val="9"/>
            <rFont val="宋体"/>
            <charset val="134"/>
          </rPr>
          <t>Fiona:
例如：贵州台江</t>
        </r>
      </text>
    </comment>
    <comment ref="L3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K4" authorId="0">
      <text>
        <r>
          <rPr>
            <sz val="9"/>
            <rFont val="宋体"/>
            <charset val="134"/>
          </rPr>
          <t>Fiona:
请具体到区（县域）；</t>
        </r>
      </text>
    </comment>
    <comment ref="D6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C9" authorId="0">
      <text>
        <r>
          <rPr>
            <sz val="9"/>
            <rFont val="宋体"/>
            <charset val="134"/>
          </rPr>
          <t>Fiona:
211指一本学历，211高校；
985指一本学历，985高校；</t>
        </r>
      </text>
    </comment>
    <comment ref="E9" authorId="0">
      <text>
        <r>
          <rPr>
            <sz val="9"/>
            <rFont val="宋体"/>
            <charset val="134"/>
          </rPr>
          <t>Fiona:
学校及专业名称与毕业证书上描述相符，不可简称。</t>
        </r>
      </text>
    </comment>
    <comment ref="G9" authorId="0">
      <text>
        <r>
          <rPr>
            <sz val="9"/>
            <rFont val="宋体"/>
            <charset val="134"/>
          </rPr>
          <t>Fiona:
高中学历专业填写“理科”或“文科”；</t>
        </r>
      </text>
    </comment>
    <comment ref="I9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M9" authorId="0">
      <text>
        <r>
          <rPr>
            <sz val="9"/>
            <rFont val="宋体"/>
            <charset val="134"/>
          </rPr>
          <t xml:space="preserve">Fiona:
请在最高学历栏标注“是”，其他学历空着，无须填写。
请务必填写正确（生成公式用）
</t>
        </r>
      </text>
    </comment>
    <comment ref="N9" authorId="0">
      <text>
        <r>
          <rPr>
            <sz val="9"/>
            <rFont val="宋体"/>
            <charset val="134"/>
          </rPr>
          <t xml:space="preserve">Fiona:
请在全日制最高学历栏标注“是”，其他学历空着，无须填写。
请务必填写正确（生成公式用）
</t>
        </r>
      </text>
    </comment>
    <comment ref="C15" authorId="0">
      <text>
        <r>
          <rPr>
            <sz val="9"/>
            <rFont val="宋体"/>
            <charset val="134"/>
          </rPr>
          <t>Fiona:
日期格式请统一输入“yyyy-mm-dd”,例如“2013-01-01”，下同</t>
        </r>
      </text>
    </comment>
    <comment ref="E15" authorId="0">
      <text>
        <r>
          <rPr>
            <sz val="9"/>
            <rFont val="宋体"/>
            <charset val="134"/>
          </rPr>
          <t>Fiona:
日期格式请统一输入“yyyy-mm-dd”,例如“2013-01-01”，下同</t>
        </r>
      </text>
    </comment>
    <comment ref="E21" authorId="0">
      <text>
        <r>
          <rPr>
            <sz val="9"/>
            <rFont val="宋体"/>
            <charset val="134"/>
          </rPr>
          <t>Fiona:
日期格式请统一输入“yyyy-mm-dd”,例如“2013-01-01”，下同。</t>
        </r>
      </text>
    </comment>
    <comment ref="K21" authorId="0">
      <text>
        <r>
          <rPr>
            <sz val="9"/>
            <rFont val="宋体"/>
            <charset val="134"/>
          </rPr>
          <t>Fiona:
还在学校求学的，填写“学生”</t>
        </r>
      </text>
    </comment>
  </commentList>
</comments>
</file>

<file path=xl/sharedStrings.xml><?xml version="1.0" encoding="utf-8"?>
<sst xmlns="http://schemas.openxmlformats.org/spreadsheetml/2006/main" count="63">
  <si>
    <t>贵州富民村镇银行应聘报名表</t>
  </si>
  <si>
    <t>基本信息</t>
  </si>
  <si>
    <t>姓名</t>
  </si>
  <si>
    <t>性别</t>
  </si>
  <si>
    <t>籍贯</t>
  </si>
  <si>
    <t>民族</t>
  </si>
  <si>
    <t>出生日期</t>
  </si>
  <si>
    <t>二寸照片</t>
  </si>
  <si>
    <t>身高(cm)</t>
  </si>
  <si>
    <t>身份证号码</t>
  </si>
  <si>
    <t>婚姻状况</t>
  </si>
  <si>
    <t>户口所在地</t>
  </si>
  <si>
    <t>政治面貌</t>
  </si>
  <si>
    <t>专业特长</t>
  </si>
  <si>
    <t>健康状况</t>
  </si>
  <si>
    <t>参加工作
时间</t>
  </si>
  <si>
    <t>手机号码</t>
  </si>
  <si>
    <t>家庭住址</t>
  </si>
  <si>
    <t>应聘岗位</t>
  </si>
  <si>
    <t>应聘地区</t>
  </si>
  <si>
    <t>是否服从
调配</t>
  </si>
  <si>
    <t>是否为应届毕业生</t>
  </si>
  <si>
    <t>教育信息（从高中起填写）</t>
  </si>
  <si>
    <t>当前最高</t>
  </si>
  <si>
    <t>全日制最高</t>
  </si>
  <si>
    <t>学历</t>
  </si>
  <si>
    <t>学校名称</t>
  </si>
  <si>
    <t>所学专业</t>
  </si>
  <si>
    <t>毕业时间</t>
  </si>
  <si>
    <t>学习方式</t>
  </si>
  <si>
    <t>是否当前最高学历</t>
  </si>
  <si>
    <t>是否全日制最高学历</t>
  </si>
  <si>
    <t>工作履历或社会实践</t>
  </si>
  <si>
    <t>开始时间</t>
  </si>
  <si>
    <t>结束时间</t>
  </si>
  <si>
    <t>工作单位</t>
  </si>
  <si>
    <t>工作部门</t>
  </si>
  <si>
    <t>担任职务</t>
  </si>
  <si>
    <t>证明人及电话</t>
  </si>
  <si>
    <t>家庭成员及重要社会关系</t>
  </si>
  <si>
    <t>关系</t>
  </si>
  <si>
    <t>亲属姓名</t>
  </si>
  <si>
    <t>备注</t>
  </si>
  <si>
    <t>获奖情况</t>
  </si>
  <si>
    <t>参加学生会社团情况</t>
  </si>
  <si>
    <t xml:space="preserve">申请人
意见
</t>
  </si>
  <si>
    <t>1.本人申明上述各项填写是真实无误的，如与实际不符所造成的一切后果由本人自行承担。
2.本人委托贵单位对本人进行背景调查，同意贵单位向有关部门查验本人信息。
                                                                                          本人签字：  
                                                                                          年   月    日  　　</t>
  </si>
  <si>
    <t>注：本次招聘不收取任何报名以及考试费用；请提防受骗。</t>
  </si>
  <si>
    <t>序号</t>
  </si>
  <si>
    <t>报名序号</t>
  </si>
  <si>
    <t>年龄</t>
  </si>
  <si>
    <t>政治
面貌</t>
  </si>
  <si>
    <t>参加工作时间</t>
  </si>
  <si>
    <t>第一学历</t>
  </si>
  <si>
    <t>第一学历毕业时间</t>
  </si>
  <si>
    <t>第一学历毕业院校</t>
  </si>
  <si>
    <t>第一学历所学专业</t>
  </si>
  <si>
    <t>当前学历</t>
  </si>
  <si>
    <t>当前学历毕业时间</t>
  </si>
  <si>
    <t>当前学历毕业院校</t>
  </si>
  <si>
    <t>当前学历所学专业</t>
  </si>
  <si>
    <t>联系电话</t>
  </si>
  <si>
    <t>家庭地址</t>
  </si>
</sst>
</file>

<file path=xl/styles.xml><?xml version="1.0" encoding="utf-8"?>
<styleSheet xmlns="http://schemas.openxmlformats.org/spreadsheetml/2006/main">
  <numFmts count="5">
    <numFmt numFmtId="176" formatCode="yyyy/mm/dd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* #,##0.00_-;\-* #,##0.00_-;_-* &quot;-&quot;??_-;_-@_-"/>
    <numFmt numFmtId="180" formatCode="_-&quot;￥&quot;* #,##0_-;\-&quot;￥&quot;* #,##0_-;_-&quot;￥&quot;* &quot;-&quot;_-;_-@_-"/>
  </numFmts>
  <fonts count="27">
    <font>
      <sz val="10"/>
      <name val="Arial"/>
      <charset val="0"/>
    </font>
    <font>
      <sz val="10"/>
      <color indexed="8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方正小标宋_GBK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u/>
      <sz val="11"/>
      <color indexed="1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2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 applyNumberFormat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20" borderId="23" applyNumberFormat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20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3" borderId="18" applyNumberFormat="0" applyAlignment="0" applyProtection="0">
      <alignment vertical="center"/>
    </xf>
    <xf numFmtId="0" fontId="26" fillId="13" borderId="23" applyNumberFormat="0" applyAlignment="0" applyProtection="0">
      <alignment vertical="center"/>
    </xf>
    <xf numFmtId="0" fontId="9" fillId="3" borderId="16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5" fillId="0" borderId="2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 applyNumberFormat="1" applyFont="1" applyFill="1" applyBorder="1" applyAlignment="1"/>
    <xf numFmtId="0" fontId="0" fillId="0" borderId="0" xfId="0" applyFont="1" applyAlignment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49" applyFont="1" applyAlignment="1" applyProtection="1">
      <alignment horizontal="center" vertical="center" wrapText="1"/>
    </xf>
    <xf numFmtId="0" fontId="4" fillId="0" borderId="0" xfId="49" applyFont="1" applyBorder="1" applyAlignment="1" applyProtection="1">
      <alignment horizontal="center" vertical="center" wrapText="1"/>
    </xf>
    <xf numFmtId="0" fontId="5" fillId="3" borderId="2" xfId="49" applyFont="1" applyFill="1" applyBorder="1" applyAlignment="1" applyProtection="1">
      <alignment horizontal="center" vertical="center" wrapText="1"/>
    </xf>
    <xf numFmtId="0" fontId="5" fillId="3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49" fontId="3" fillId="0" borderId="6" xfId="49" applyNumberFormat="1" applyFont="1" applyFill="1" applyBorder="1" applyAlignment="1" applyProtection="1">
      <alignment horizontal="center" vertical="center" wrapText="1"/>
    </xf>
    <xf numFmtId="49" fontId="3" fillId="0" borderId="7" xfId="49" applyNumberFormat="1" applyFont="1" applyFill="1" applyBorder="1" applyAlignment="1" applyProtection="1">
      <alignment horizontal="center" vertical="center" wrapText="1"/>
    </xf>
    <xf numFmtId="49" fontId="3" fillId="0" borderId="8" xfId="49" applyNumberFormat="1" applyFont="1" applyFill="1" applyBorder="1" applyAlignment="1" applyProtection="1">
      <alignment horizontal="center" vertical="center" wrapText="1"/>
    </xf>
    <xf numFmtId="176" fontId="3" fillId="0" borderId="5" xfId="49" applyNumberFormat="1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8" xfId="49" applyFont="1" applyFill="1" applyBorder="1" applyAlignment="1" applyProtection="1">
      <alignment horizontal="center" vertical="center" wrapText="1"/>
    </xf>
    <xf numFmtId="176" fontId="3" fillId="0" borderId="6" xfId="49" applyNumberFormat="1" applyFont="1" applyFill="1" applyBorder="1" applyAlignment="1" applyProtection="1">
      <alignment vertical="center" wrapText="1"/>
    </xf>
    <xf numFmtId="0" fontId="5" fillId="3" borderId="9" xfId="49" applyFont="1" applyFill="1" applyBorder="1" applyAlignment="1" applyProtection="1">
      <alignment horizontal="center" vertical="center" wrapText="1"/>
    </xf>
    <xf numFmtId="0" fontId="5" fillId="3" borderId="7" xfId="49" applyFont="1" applyFill="1" applyBorder="1" applyAlignment="1" applyProtection="1">
      <alignment horizontal="center" vertical="center" wrapText="1"/>
    </xf>
    <xf numFmtId="0" fontId="3" fillId="0" borderId="4" xfId="49" applyNumberFormat="1" applyFont="1" applyFill="1" applyBorder="1" applyAlignment="1" applyProtection="1">
      <alignment horizontal="center" vertical="center" wrapText="1"/>
    </xf>
    <xf numFmtId="0" fontId="3" fillId="0" borderId="5" xfId="49" applyNumberFormat="1" applyFont="1" applyFill="1" applyBorder="1" applyAlignment="1" applyProtection="1">
      <alignment horizontal="center" vertical="center" wrapText="1"/>
    </xf>
    <xf numFmtId="0" fontId="3" fillId="0" borderId="9" xfId="49" applyNumberFormat="1" applyFont="1" applyFill="1" applyBorder="1" applyAlignment="1" applyProtection="1">
      <alignment horizontal="center" vertical="center" wrapText="1"/>
    </xf>
    <xf numFmtId="0" fontId="3" fillId="0" borderId="8" xfId="49" applyNumberFormat="1" applyFont="1" applyFill="1" applyBorder="1" applyAlignment="1" applyProtection="1">
      <alignment horizontal="center" vertical="center" wrapText="1"/>
    </xf>
    <xf numFmtId="176" fontId="3" fillId="0" borderId="6" xfId="49" applyNumberFormat="1" applyFont="1" applyFill="1" applyBorder="1" applyAlignment="1" applyProtection="1">
      <alignment horizontal="center" vertical="center" wrapText="1"/>
    </xf>
    <xf numFmtId="176" fontId="3" fillId="0" borderId="8" xfId="49" applyNumberFormat="1" applyFont="1" applyFill="1" applyBorder="1" applyAlignment="1" applyProtection="1">
      <alignment horizontal="center" vertical="center" wrapText="1"/>
    </xf>
    <xf numFmtId="0" fontId="3" fillId="0" borderId="5" xfId="49" applyNumberFormat="1" applyFont="1" applyFill="1" applyBorder="1" applyAlignment="1" applyProtection="1">
      <alignment vertical="center" wrapText="1"/>
    </xf>
    <xf numFmtId="0" fontId="3" fillId="0" borderId="4" xfId="49" applyFont="1" applyBorder="1" applyAlignment="1" applyProtection="1">
      <alignment horizontal="center" vertical="center" wrapText="1"/>
    </xf>
    <xf numFmtId="0" fontId="3" fillId="0" borderId="5" xfId="49" applyFont="1" applyBorder="1" applyAlignment="1" applyProtection="1">
      <alignment horizontal="center" vertical="center" wrapText="1"/>
    </xf>
    <xf numFmtId="0" fontId="5" fillId="3" borderId="9" xfId="49" applyFont="1" applyFill="1" applyBorder="1" applyAlignment="1" applyProtection="1">
      <alignment horizontal="center" vertical="center"/>
    </xf>
    <xf numFmtId="0" fontId="5" fillId="3" borderId="7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left" vertical="center" wrapText="1"/>
    </xf>
    <xf numFmtId="0" fontId="3" fillId="0" borderId="5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7" fillId="0" borderId="0" xfId="49" applyFont="1" applyAlignment="1" applyProtection="1">
      <alignment horizontal="left" vertical="center"/>
    </xf>
    <xf numFmtId="0" fontId="5" fillId="3" borderId="12" xfId="49" applyFont="1" applyFill="1" applyBorder="1" applyAlignment="1" applyProtection="1">
      <alignment horizontal="center" vertical="center" wrapText="1"/>
    </xf>
    <xf numFmtId="0" fontId="3" fillId="0" borderId="13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0" fontId="5" fillId="3" borderId="14" xfId="49" applyFont="1" applyFill="1" applyBorder="1" applyAlignment="1" applyProtection="1">
      <alignment horizontal="center" vertical="center" wrapText="1"/>
    </xf>
    <xf numFmtId="0" fontId="3" fillId="0" borderId="6" xfId="49" applyNumberFormat="1" applyFont="1" applyFill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 wrapText="1"/>
    </xf>
    <xf numFmtId="0" fontId="3" fillId="0" borderId="8" xfId="49" applyFont="1" applyBorder="1" applyAlignment="1" applyProtection="1">
      <alignment horizontal="center" vertical="center" wrapText="1"/>
    </xf>
    <xf numFmtId="0" fontId="3" fillId="0" borderId="13" xfId="49" applyNumberFormat="1" applyFont="1" applyFill="1" applyBorder="1" applyAlignment="1" applyProtection="1">
      <alignment horizontal="center" vertical="center" wrapText="1"/>
    </xf>
    <xf numFmtId="0" fontId="3" fillId="0" borderId="14" xfId="49" applyNumberFormat="1" applyFont="1" applyFill="1" applyBorder="1" applyAlignment="1" applyProtection="1">
      <alignment horizontal="center" vertical="center" wrapText="1"/>
    </xf>
    <xf numFmtId="0" fontId="3" fillId="0" borderId="13" xfId="49" applyFont="1" applyBorder="1" applyAlignment="1" applyProtection="1">
      <alignment horizontal="center" vertical="center" wrapText="1"/>
    </xf>
    <xf numFmtId="0" fontId="5" fillId="3" borderId="14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5" xfId="49" applyFont="1" applyFill="1" applyBorder="1" applyAlignment="1" applyProtection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N38"/>
  <sheetViews>
    <sheetView tabSelected="1" zoomScale="55" zoomScaleNormal="55" topLeftCell="C1" workbookViewId="0">
      <selection activeCell="P37" sqref="P37"/>
    </sheetView>
  </sheetViews>
  <sheetFormatPr defaultColWidth="8.88888888888889" defaultRowHeight="28.5" customHeight="1"/>
  <cols>
    <col min="1" max="2" width="7.71296296296296" style="8" hidden="1" customWidth="1"/>
    <col min="3" max="3" width="10.4259259259259" style="8" customWidth="1"/>
    <col min="4" max="4" width="11.1388888888889" style="8" customWidth="1"/>
    <col min="5" max="5" width="11" style="8" customWidth="1"/>
    <col min="6" max="6" width="11.712962962963" style="8" customWidth="1"/>
    <col min="7" max="7" width="11.8518518518519" style="8"/>
    <col min="8" max="8" width="11.8518518518519" style="8" customWidth="1"/>
    <col min="9" max="9" width="11.8518518518519" style="8"/>
    <col min="10" max="10" width="11" style="8" customWidth="1"/>
    <col min="11" max="11" width="10.712962962963" style="8" customWidth="1"/>
    <col min="12" max="12" width="11.5740740740741" style="8" customWidth="1"/>
    <col min="13" max="14" width="10.1388888888889" style="8" customWidth="1"/>
    <col min="15" max="16" width="11.712962962963" style="8" customWidth="1"/>
    <col min="17" max="256" width="9.13888888888889" style="8"/>
  </cols>
  <sheetData>
    <row r="1" ht="40" customHeight="1" spans="3:14">
      <c r="C1" s="9" t="s">
        <v>0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26.25" customHeight="1" spans="3:14">
      <c r="C2" s="10" t="s">
        <v>1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39"/>
    </row>
    <row r="3" ht="34.5" customHeight="1" spans="3:14">
      <c r="C3" s="12" t="s">
        <v>2</v>
      </c>
      <c r="D3" s="13"/>
      <c r="E3" s="13" t="s">
        <v>3</v>
      </c>
      <c r="F3" s="13"/>
      <c r="G3" s="13" t="s">
        <v>4</v>
      </c>
      <c r="H3" s="13"/>
      <c r="I3" s="13" t="s">
        <v>5</v>
      </c>
      <c r="J3" s="13"/>
      <c r="K3" s="13" t="s">
        <v>6</v>
      </c>
      <c r="L3" s="17"/>
      <c r="M3" s="13" t="s">
        <v>7</v>
      </c>
      <c r="N3" s="40"/>
    </row>
    <row r="4" ht="35.1" customHeight="1" spans="3:14">
      <c r="C4" s="12" t="s">
        <v>8</v>
      </c>
      <c r="D4" s="13"/>
      <c r="E4" s="13" t="s">
        <v>9</v>
      </c>
      <c r="F4" s="14"/>
      <c r="G4" s="15"/>
      <c r="H4" s="16"/>
      <c r="I4" s="13" t="s">
        <v>10</v>
      </c>
      <c r="J4" s="13"/>
      <c r="K4" s="13" t="s">
        <v>11</v>
      </c>
      <c r="L4" s="13"/>
      <c r="M4" s="13"/>
      <c r="N4" s="40"/>
    </row>
    <row r="5" ht="35.1" customHeight="1" spans="3:14">
      <c r="C5" s="12" t="s">
        <v>12</v>
      </c>
      <c r="D5" s="13"/>
      <c r="E5" s="13" t="s">
        <v>13</v>
      </c>
      <c r="F5" s="17"/>
      <c r="G5" s="17"/>
      <c r="H5" s="17"/>
      <c r="I5" s="17"/>
      <c r="J5" s="17"/>
      <c r="K5" s="13" t="s">
        <v>14</v>
      </c>
      <c r="L5" s="41"/>
      <c r="M5" s="13"/>
      <c r="N5" s="40"/>
    </row>
    <row r="6" ht="35.1" customHeight="1" spans="3:14">
      <c r="C6" s="12" t="s">
        <v>15</v>
      </c>
      <c r="D6" s="17"/>
      <c r="E6" s="13" t="s">
        <v>16</v>
      </c>
      <c r="F6" s="18"/>
      <c r="G6" s="19"/>
      <c r="H6" s="13" t="s">
        <v>17</v>
      </c>
      <c r="I6" s="18"/>
      <c r="J6" s="42"/>
      <c r="K6" s="42"/>
      <c r="L6" s="19"/>
      <c r="M6" s="13"/>
      <c r="N6" s="40"/>
    </row>
    <row r="7" ht="34.5" customHeight="1" spans="3:14">
      <c r="C7" s="12" t="s">
        <v>18</v>
      </c>
      <c r="D7" s="18"/>
      <c r="E7" s="19"/>
      <c r="F7" s="18" t="s">
        <v>19</v>
      </c>
      <c r="G7" s="19"/>
      <c r="H7" s="20"/>
      <c r="I7" s="13" t="s">
        <v>20</v>
      </c>
      <c r="J7" s="20"/>
      <c r="K7" s="13" t="s">
        <v>21</v>
      </c>
      <c r="L7" s="20"/>
      <c r="M7" s="13"/>
      <c r="N7" s="40"/>
    </row>
    <row r="8" ht="30" customHeight="1" spans="3:14">
      <c r="C8" s="21" t="s">
        <v>22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43"/>
    </row>
    <row r="9" ht="33.75" customHeight="1" spans="1:14">
      <c r="A9" s="8" t="s">
        <v>23</v>
      </c>
      <c r="B9" s="8" t="s">
        <v>24</v>
      </c>
      <c r="C9" s="23" t="s">
        <v>25</v>
      </c>
      <c r="D9" s="24"/>
      <c r="E9" s="24" t="s">
        <v>26</v>
      </c>
      <c r="F9" s="24"/>
      <c r="G9" s="24" t="s">
        <v>27</v>
      </c>
      <c r="H9" s="24"/>
      <c r="I9" s="44" t="s">
        <v>28</v>
      </c>
      <c r="J9" s="26"/>
      <c r="K9" s="45" t="s">
        <v>29</v>
      </c>
      <c r="L9" s="46"/>
      <c r="M9" s="18" t="s">
        <v>30</v>
      </c>
      <c r="N9" s="40" t="s">
        <v>31</v>
      </c>
    </row>
    <row r="10" ht="33.75" customHeight="1" spans="1:14">
      <c r="A10" s="8">
        <f t="shared" ref="A10:A13" si="0">M10</f>
        <v>0</v>
      </c>
      <c r="B10" s="8">
        <f t="shared" ref="B10:B13" si="1">N10</f>
        <v>0</v>
      </c>
      <c r="C10" s="23"/>
      <c r="D10" s="24"/>
      <c r="E10" s="24"/>
      <c r="F10" s="24"/>
      <c r="G10" s="24"/>
      <c r="H10" s="24"/>
      <c r="I10" s="27"/>
      <c r="J10" s="28"/>
      <c r="K10" s="45"/>
      <c r="L10" s="46"/>
      <c r="M10" s="44"/>
      <c r="N10" s="47"/>
    </row>
    <row r="11" ht="33.75" customHeight="1" spans="3:14">
      <c r="C11" s="23"/>
      <c r="D11" s="24"/>
      <c r="E11" s="24"/>
      <c r="F11" s="24"/>
      <c r="G11" s="24"/>
      <c r="H11" s="24"/>
      <c r="I11" s="27"/>
      <c r="J11" s="28"/>
      <c r="K11" s="45"/>
      <c r="L11" s="46"/>
      <c r="M11" s="44"/>
      <c r="N11" s="47"/>
    </row>
    <row r="12" ht="33.75" customHeight="1" spans="1:14">
      <c r="A12" s="8">
        <f>M12</f>
        <v>0</v>
      </c>
      <c r="B12" s="8">
        <f>N12</f>
        <v>0</v>
      </c>
      <c r="C12" s="23"/>
      <c r="D12" s="24"/>
      <c r="E12" s="24"/>
      <c r="F12" s="24"/>
      <c r="G12" s="24"/>
      <c r="H12" s="24"/>
      <c r="I12" s="27"/>
      <c r="J12" s="28"/>
      <c r="K12" s="45"/>
      <c r="L12" s="46"/>
      <c r="M12" s="44"/>
      <c r="N12" s="47"/>
    </row>
    <row r="13" ht="33.75" customHeight="1" spans="1:14">
      <c r="A13" s="8">
        <f>M13</f>
        <v>0</v>
      </c>
      <c r="B13" s="8">
        <f>N13</f>
        <v>0</v>
      </c>
      <c r="C13" s="23"/>
      <c r="D13" s="24"/>
      <c r="E13" s="24"/>
      <c r="F13" s="24"/>
      <c r="G13" s="24"/>
      <c r="H13" s="24"/>
      <c r="I13" s="27"/>
      <c r="J13" s="28"/>
      <c r="K13" s="45"/>
      <c r="L13" s="46"/>
      <c r="M13" s="44"/>
      <c r="N13" s="47"/>
    </row>
    <row r="14" ht="26.25" customHeight="1" spans="3:14">
      <c r="C14" s="21" t="s">
        <v>32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43"/>
    </row>
    <row r="15" ht="30" customHeight="1" spans="3:14">
      <c r="C15" s="25" t="s">
        <v>33</v>
      </c>
      <c r="D15" s="26"/>
      <c r="E15" s="24" t="s">
        <v>34</v>
      </c>
      <c r="F15" s="24"/>
      <c r="G15" s="24" t="s">
        <v>35</v>
      </c>
      <c r="H15" s="24"/>
      <c r="I15" s="24" t="s">
        <v>36</v>
      </c>
      <c r="J15" s="24"/>
      <c r="K15" s="24" t="s">
        <v>37</v>
      </c>
      <c r="L15" s="24"/>
      <c r="M15" s="44" t="s">
        <v>38</v>
      </c>
      <c r="N15" s="48"/>
    </row>
    <row r="16" ht="30" customHeight="1" spans="3:14">
      <c r="C16" s="25"/>
      <c r="D16" s="26"/>
      <c r="E16" s="24"/>
      <c r="F16" s="24"/>
      <c r="G16" s="24"/>
      <c r="H16" s="24"/>
      <c r="I16" s="24"/>
      <c r="J16" s="24"/>
      <c r="K16" s="24"/>
      <c r="L16" s="24"/>
      <c r="M16" s="44"/>
      <c r="N16" s="48"/>
    </row>
    <row r="17" ht="30" customHeight="1" spans="3:14">
      <c r="C17" s="25"/>
      <c r="D17" s="26"/>
      <c r="E17" s="24"/>
      <c r="F17" s="24"/>
      <c r="G17" s="24"/>
      <c r="H17" s="24"/>
      <c r="I17" s="24"/>
      <c r="J17" s="24"/>
      <c r="K17" s="24"/>
      <c r="L17" s="24"/>
      <c r="M17" s="44"/>
      <c r="N17" s="48"/>
    </row>
    <row r="18" ht="30" customHeight="1" spans="3:14">
      <c r="C18" s="25"/>
      <c r="D18" s="26"/>
      <c r="E18" s="24"/>
      <c r="F18" s="24"/>
      <c r="G18" s="24"/>
      <c r="H18" s="24"/>
      <c r="I18" s="24"/>
      <c r="J18" s="24"/>
      <c r="K18" s="24"/>
      <c r="L18" s="24"/>
      <c r="M18" s="44"/>
      <c r="N18" s="48"/>
    </row>
    <row r="19" ht="30" customHeight="1" spans="3:14">
      <c r="C19" s="25"/>
      <c r="D19" s="26"/>
      <c r="E19" s="24"/>
      <c r="F19" s="24"/>
      <c r="G19" s="24"/>
      <c r="H19" s="24"/>
      <c r="I19" s="24"/>
      <c r="J19" s="24"/>
      <c r="K19" s="24"/>
      <c r="L19" s="24"/>
      <c r="M19" s="44"/>
      <c r="N19" s="48"/>
    </row>
    <row r="20" ht="26.25" customHeight="1" spans="3:14">
      <c r="C20" s="21" t="s">
        <v>39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43"/>
    </row>
    <row r="21" ht="30.75" customHeight="1" spans="3:14">
      <c r="C21" s="23" t="s">
        <v>40</v>
      </c>
      <c r="D21" s="24" t="s">
        <v>41</v>
      </c>
      <c r="E21" s="27" t="s">
        <v>6</v>
      </c>
      <c r="F21" s="28"/>
      <c r="G21" s="24" t="s">
        <v>12</v>
      </c>
      <c r="H21" s="24"/>
      <c r="I21" s="44" t="s">
        <v>35</v>
      </c>
      <c r="J21" s="26"/>
      <c r="K21" s="44" t="s">
        <v>37</v>
      </c>
      <c r="L21" s="26"/>
      <c r="M21" s="13" t="s">
        <v>42</v>
      </c>
      <c r="N21" s="40"/>
    </row>
    <row r="22" ht="30.75" customHeight="1" spans="3:14">
      <c r="C22" s="23"/>
      <c r="D22" s="29"/>
      <c r="E22" s="24"/>
      <c r="F22" s="24"/>
      <c r="G22" s="24"/>
      <c r="H22" s="24"/>
      <c r="I22" s="24"/>
      <c r="J22" s="24"/>
      <c r="K22" s="24"/>
      <c r="L22" s="24"/>
      <c r="M22" s="13"/>
      <c r="N22" s="40"/>
    </row>
    <row r="23" ht="30.75" customHeight="1" spans="3:14">
      <c r="C23" s="23"/>
      <c r="D23" s="29"/>
      <c r="E23" s="24"/>
      <c r="F23" s="24"/>
      <c r="G23" s="24"/>
      <c r="H23" s="24"/>
      <c r="I23" s="24"/>
      <c r="J23" s="24"/>
      <c r="K23" s="24"/>
      <c r="L23" s="24"/>
      <c r="M23" s="13"/>
      <c r="N23" s="40"/>
    </row>
    <row r="24" ht="30.75" customHeight="1" spans="3:14">
      <c r="C24" s="23"/>
      <c r="D24" s="29"/>
      <c r="E24" s="24"/>
      <c r="F24" s="24"/>
      <c r="G24" s="24"/>
      <c r="H24" s="24"/>
      <c r="I24" s="24"/>
      <c r="J24" s="24"/>
      <c r="K24" s="24"/>
      <c r="L24" s="24"/>
      <c r="M24" s="13"/>
      <c r="N24" s="40"/>
    </row>
    <row r="25" ht="30.75" customHeight="1" spans="3:14">
      <c r="C25" s="23"/>
      <c r="D25" s="29"/>
      <c r="E25" s="24"/>
      <c r="F25" s="24"/>
      <c r="G25" s="24"/>
      <c r="H25" s="24"/>
      <c r="I25" s="24"/>
      <c r="J25" s="24"/>
      <c r="K25" s="24"/>
      <c r="L25" s="24"/>
      <c r="M25" s="13"/>
      <c r="N25" s="40"/>
    </row>
    <row r="26" ht="30.75" customHeight="1" spans="3:14">
      <c r="C26" s="23"/>
      <c r="D26" s="29"/>
      <c r="E26" s="24"/>
      <c r="F26" s="24"/>
      <c r="G26" s="24"/>
      <c r="H26" s="24"/>
      <c r="I26" s="24"/>
      <c r="J26" s="24"/>
      <c r="K26" s="24"/>
      <c r="L26" s="24"/>
      <c r="M26" s="13"/>
      <c r="N26" s="40"/>
    </row>
    <row r="27" ht="26.25" customHeight="1" spans="3:14">
      <c r="C27" s="21" t="s">
        <v>43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43"/>
    </row>
    <row r="28" ht="26.25" customHeight="1" spans="3:14"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40"/>
    </row>
    <row r="29" ht="26.25" customHeight="1" spans="3:14"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40"/>
    </row>
    <row r="30" ht="31.5" customHeight="1" spans="3:14"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40"/>
    </row>
    <row r="31" ht="26.25" customHeight="1" spans="3:14">
      <c r="C31" s="21" t="s">
        <v>44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43"/>
    </row>
    <row r="32" ht="26.25" customHeight="1" spans="1:14">
      <c r="A32" s="8">
        <f t="shared" ref="A32:A34" si="2">O32</f>
        <v>0</v>
      </c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49"/>
    </row>
    <row r="33" ht="26.25" customHeight="1" spans="1:14">
      <c r="A33" s="8">
        <f t="shared" si="2"/>
        <v>0</v>
      </c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49"/>
    </row>
    <row r="34" ht="30.75" customHeight="1" spans="1:14">
      <c r="A34" s="8">
        <f t="shared" si="2"/>
        <v>0</v>
      </c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49"/>
    </row>
    <row r="35" ht="26.25" customHeight="1" spans="3:14">
      <c r="C35" s="32" t="s">
        <v>45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50"/>
    </row>
    <row r="36" ht="51" customHeight="1" spans="3:14">
      <c r="C36" s="34" t="s">
        <v>46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51"/>
    </row>
    <row r="37" ht="51" customHeight="1" spans="3:14"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52"/>
    </row>
    <row r="38" customHeight="1" spans="3:3">
      <c r="C38" s="38" t="s">
        <v>47</v>
      </c>
    </row>
  </sheetData>
  <sheetProtection insertRows="0" insertColumns="0" deleteColumns="0" deleteRows="0"/>
  <mergeCells count="103">
    <mergeCell ref="C1:N1"/>
    <mergeCell ref="C2:N2"/>
    <mergeCell ref="F4:H4"/>
    <mergeCell ref="F5:J5"/>
    <mergeCell ref="F6:G6"/>
    <mergeCell ref="I6:L6"/>
    <mergeCell ref="D7:E7"/>
    <mergeCell ref="F7:G7"/>
    <mergeCell ref="C8:N8"/>
    <mergeCell ref="C9:D9"/>
    <mergeCell ref="E9:F9"/>
    <mergeCell ref="G9:H9"/>
    <mergeCell ref="I9:J9"/>
    <mergeCell ref="K9:L9"/>
    <mergeCell ref="C10:D10"/>
    <mergeCell ref="E10:F10"/>
    <mergeCell ref="G10:H10"/>
    <mergeCell ref="I10:J10"/>
    <mergeCell ref="K10:L10"/>
    <mergeCell ref="C11:D11"/>
    <mergeCell ref="E11:F11"/>
    <mergeCell ref="G11:H11"/>
    <mergeCell ref="I11:J11"/>
    <mergeCell ref="K11:L11"/>
    <mergeCell ref="C12:D12"/>
    <mergeCell ref="E12:F12"/>
    <mergeCell ref="G12:H12"/>
    <mergeCell ref="I12:J12"/>
    <mergeCell ref="K12:L12"/>
    <mergeCell ref="C13:D13"/>
    <mergeCell ref="E13:F13"/>
    <mergeCell ref="G13:H13"/>
    <mergeCell ref="I13:J13"/>
    <mergeCell ref="K13:L13"/>
    <mergeCell ref="C14:N14"/>
    <mergeCell ref="C15:D15"/>
    <mergeCell ref="E15:F15"/>
    <mergeCell ref="G15:H15"/>
    <mergeCell ref="I15:J15"/>
    <mergeCell ref="K15:L15"/>
    <mergeCell ref="M15:N15"/>
    <mergeCell ref="C16:D16"/>
    <mergeCell ref="E16:F16"/>
    <mergeCell ref="G16:H16"/>
    <mergeCell ref="I16:J16"/>
    <mergeCell ref="K16:L16"/>
    <mergeCell ref="M16:N16"/>
    <mergeCell ref="C17:D17"/>
    <mergeCell ref="E17:F17"/>
    <mergeCell ref="G17:H17"/>
    <mergeCell ref="I17:J17"/>
    <mergeCell ref="K17:L17"/>
    <mergeCell ref="M17:N17"/>
    <mergeCell ref="C18:D18"/>
    <mergeCell ref="E18:F18"/>
    <mergeCell ref="G18:H18"/>
    <mergeCell ref="I18:J18"/>
    <mergeCell ref="K18:L18"/>
    <mergeCell ref="M18:N18"/>
    <mergeCell ref="C19:D19"/>
    <mergeCell ref="E19:F19"/>
    <mergeCell ref="G19:H19"/>
    <mergeCell ref="I19:J19"/>
    <mergeCell ref="K19:L19"/>
    <mergeCell ref="M19:N19"/>
    <mergeCell ref="C20:N20"/>
    <mergeCell ref="E21:F21"/>
    <mergeCell ref="G21:H21"/>
    <mergeCell ref="I21:J21"/>
    <mergeCell ref="K21:L21"/>
    <mergeCell ref="M21:N21"/>
    <mergeCell ref="E22:F22"/>
    <mergeCell ref="G22:H22"/>
    <mergeCell ref="I22:J22"/>
    <mergeCell ref="K22:L22"/>
    <mergeCell ref="M22:N22"/>
    <mergeCell ref="E23:F23"/>
    <mergeCell ref="G23:H23"/>
    <mergeCell ref="I23:J23"/>
    <mergeCell ref="K23:L23"/>
    <mergeCell ref="M23:N23"/>
    <mergeCell ref="E24:F24"/>
    <mergeCell ref="G24:H24"/>
    <mergeCell ref="I24:J24"/>
    <mergeCell ref="K24:L24"/>
    <mergeCell ref="M24:N24"/>
    <mergeCell ref="E25:F25"/>
    <mergeCell ref="G25:H25"/>
    <mergeCell ref="I25:J25"/>
    <mergeCell ref="K25:L25"/>
    <mergeCell ref="M25:N25"/>
    <mergeCell ref="E26:F26"/>
    <mergeCell ref="G26:H26"/>
    <mergeCell ref="I26:J26"/>
    <mergeCell ref="K26:L26"/>
    <mergeCell ref="M26:N26"/>
    <mergeCell ref="C27:N27"/>
    <mergeCell ref="C31:N31"/>
    <mergeCell ref="C35:N35"/>
    <mergeCell ref="M3:N7"/>
    <mergeCell ref="C28:N30"/>
    <mergeCell ref="C32:N34"/>
    <mergeCell ref="C36:N37"/>
  </mergeCells>
  <dataValidations count="11">
    <dataValidation type="list" allowBlank="1" showInputMessage="1" showErrorMessage="1" sqref="C10:D10 C11:D11 C12:D13">
      <formula1>"研究生,研究生（非全日制）,985,211,一本,二本,三本,本科（非全日制）,本科（国外）,专升本,大专,大专（自考）,中专,高中"</formula1>
    </dataValidation>
    <dataValidation type="list" allowBlank="1" showInputMessage="1" showErrorMessage="1" sqref="H7">
      <formula1>"瓮安,平塘,三都,荔波,台江,剑河,丹寨,管理部"</formula1>
    </dataValidation>
    <dataValidation type="list" allowBlank="1" showInputMessage="1" showErrorMessage="1" sqref="F3">
      <formula1>"男,女"</formula1>
    </dataValidation>
    <dataValidation type="list" allowBlank="1" showInputMessage="1" showErrorMessage="1" sqref="K10 K11 K12:K13">
      <formula1>"普通高校,夜大学,职工大学,广播电视大学,党校,函授,远程教育,网络教育,其他"</formula1>
    </dataValidation>
    <dataValidation type="list" allowBlank="1" showInputMessage="1" showErrorMessage="1" sqref="J3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难族,仡佬族,锡伯族,阿昌族,普米族,塔吉克族,怒族,乌孜别克族,俄罗斯族,鄂温克族,崩龙族,保安族,裕固族,京族,塔塔尔族,独龙族,鄂伦春族,赫哲族,门巴族,珞巴族,基诺族,其他"</formula1>
    </dataValidation>
    <dataValidation type="list" allowBlank="1" showInputMessage="1" showErrorMessage="1" sqref="J4">
      <formula1>"未婚,已婚,离婚,丧偶,其他 "</formula1>
    </dataValidation>
    <dataValidation type="list" allowBlank="1" showInputMessage="1" showErrorMessage="1" sqref="D5 G22:H22 G23:H23 G24:H24 G25:H26">
      <formula1>"党员,预备党员,入党积极分子,团员,群众,民建党"</formula1>
    </dataValidation>
    <dataValidation allowBlank="1" showInputMessage="1" showErrorMessage="1" sqref="D7:E7"/>
    <dataValidation type="list" allowBlank="1" showInputMessage="1" showErrorMessage="1" sqref="J7 L7">
      <formula1>"是,否"</formula1>
    </dataValidation>
    <dataValidation type="list" allowBlank="1" showInputMessage="1" showErrorMessage="1" sqref="M10:N10 M11:N11 M12:N13">
      <formula1>"是"</formula1>
    </dataValidation>
    <dataValidation allowBlank="1" showInputMessage="1" showErrorMessage="1" error="请输入正确的职称，可参考《专业技术职称列表》" sqref="C28 C32"/>
  </dataValidations>
  <printOptions horizontalCentered="1"/>
  <pageMargins left="0.196527777777778" right="0.196527777777778" top="0.196527777777778" bottom="0.196527777777778" header="0.313888888888889" footer="0.15625"/>
  <pageSetup paperSize="9" scale="73" orientation="portrait" horizontalDpi="600" verticalDpi="600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3"/>
  </sheetPr>
  <dimension ref="A1:IM176"/>
  <sheetViews>
    <sheetView topLeftCell="R1" workbookViewId="0">
      <selection activeCell="Y12" sqref="Y12"/>
    </sheetView>
  </sheetViews>
  <sheetFormatPr defaultColWidth="8.88888888888889" defaultRowHeight="30" customHeight="1"/>
  <cols>
    <col min="1" max="1" width="9.13888888888889" style="2"/>
    <col min="2" max="2" width="8.85185185185185" style="2" customWidth="1"/>
    <col min="3" max="3" width="12.1388888888889" style="2" customWidth="1"/>
    <col min="4" max="4" width="11.287037037037" style="2" customWidth="1"/>
    <col min="5" max="5" width="8.85185185185185" style="2" customWidth="1"/>
    <col min="6" max="6" width="10.712962962963" style="2" customWidth="1"/>
    <col min="7" max="7" width="18.712962962963" style="2" customWidth="1"/>
    <col min="8" max="8" width="17.5740740740741" style="2" customWidth="1"/>
    <col min="9" max="9" width="9.28703703703704" style="2" customWidth="1"/>
    <col min="10" max="10" width="11.8518518518519" style="2" customWidth="1"/>
    <col min="11" max="11" width="11.287037037037" style="2" customWidth="1"/>
    <col min="12" max="12" width="13" style="2" customWidth="1"/>
    <col min="13" max="13" width="12.712962962963" style="2" customWidth="1"/>
    <col min="14" max="14" width="15" style="2" customWidth="1"/>
    <col min="15" max="15" width="18.712962962963" style="2" customWidth="1"/>
    <col min="16" max="16" width="19.4259259259259" style="2" customWidth="1"/>
    <col min="17" max="17" width="18.5740740740741" style="2" customWidth="1"/>
    <col min="18" max="18" width="12" style="2" customWidth="1"/>
    <col min="19" max="19" width="17.287037037037" style="3" customWidth="1"/>
    <col min="20" max="20" width="20" style="3" customWidth="1"/>
    <col min="21" max="21" width="18.4259259259259" style="3" customWidth="1"/>
    <col min="22" max="22" width="18.8518518518519" style="3" customWidth="1"/>
    <col min="23" max="23" width="17.287037037037" style="3" customWidth="1"/>
    <col min="24" max="24" width="37.712962962963" style="3" customWidth="1"/>
    <col min="25" max="26" width="11" style="3"/>
    <col min="27" max="27" width="9.71296296296296" style="2"/>
    <col min="28" max="28" width="11.8518518518519" style="2"/>
    <col min="29" max="29" width="9.13888888888889" style="2"/>
    <col min="30" max="30" width="11" style="3"/>
    <col min="31" max="31" width="9.71296296296296" style="2"/>
    <col min="32" max="32" width="11.1388888888889" style="2" customWidth="1"/>
    <col min="33" max="33" width="11.8518518518519" style="2"/>
    <col min="34" max="34" width="9.13888888888889" style="2"/>
    <col min="35" max="35" width="10.287037037037" style="2" customWidth="1"/>
    <col min="36" max="36" width="17.4259259259259" style="2"/>
    <col min="37" max="37" width="14.8518518518519" style="2" customWidth="1"/>
    <col min="38" max="38" width="14.8518518518519" style="3" customWidth="1"/>
    <col min="39" max="39" width="11.8518518518519" style="2"/>
    <col min="40" max="40" width="11.1388888888889" style="2" customWidth="1"/>
    <col min="41" max="41" width="21.5740740740741" style="2"/>
    <col min="42" max="42" width="11.8518518518519" style="2"/>
    <col min="43" max="43" width="11.8518518518519" style="3"/>
    <col min="44" max="256" width="9.13888888888889" style="2"/>
  </cols>
  <sheetData>
    <row r="1" s="1" customFormat="1" ht="24" spans="1:247">
      <c r="A1" s="4" t="s">
        <v>48</v>
      </c>
      <c r="B1" s="4" t="s">
        <v>49</v>
      </c>
      <c r="C1" s="4" t="s">
        <v>2</v>
      </c>
      <c r="D1" s="4" t="s">
        <v>18</v>
      </c>
      <c r="E1" s="4" t="s">
        <v>3</v>
      </c>
      <c r="F1" s="4" t="s">
        <v>5</v>
      </c>
      <c r="G1" s="4" t="s">
        <v>4</v>
      </c>
      <c r="H1" s="4" t="s">
        <v>6</v>
      </c>
      <c r="I1" s="4" t="s">
        <v>50</v>
      </c>
      <c r="J1" s="4" t="s">
        <v>51</v>
      </c>
      <c r="K1" s="4" t="s">
        <v>8</v>
      </c>
      <c r="L1" s="4" t="s">
        <v>10</v>
      </c>
      <c r="M1" s="4" t="s">
        <v>52</v>
      </c>
      <c r="N1" s="4" t="s">
        <v>53</v>
      </c>
      <c r="O1" s="4" t="s">
        <v>54</v>
      </c>
      <c r="P1" s="4" t="s">
        <v>55</v>
      </c>
      <c r="Q1" s="4" t="s">
        <v>56</v>
      </c>
      <c r="R1" s="4" t="s">
        <v>57</v>
      </c>
      <c r="S1" s="4" t="s">
        <v>58</v>
      </c>
      <c r="T1" s="4" t="s">
        <v>59</v>
      </c>
      <c r="U1" s="4" t="s">
        <v>60</v>
      </c>
      <c r="V1" s="4" t="s">
        <v>9</v>
      </c>
      <c r="W1" s="4" t="s">
        <v>61</v>
      </c>
      <c r="X1" s="4" t="s">
        <v>62</v>
      </c>
      <c r="Y1" s="4" t="s">
        <v>42</v>
      </c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</row>
    <row r="2" ht="16.5" customHeight="1" spans="3:25">
      <c r="C2" s="2">
        <f>Sheet1!D3</f>
        <v>0</v>
      </c>
      <c r="D2" s="2">
        <f>Sheet1!J7</f>
        <v>0</v>
      </c>
      <c r="E2" s="2" t="str">
        <f>IF(Sheet1!F3="","",Sheet1!F3)</f>
        <v/>
      </c>
      <c r="F2" s="2" t="str">
        <f>IF(Sheet1!J3="","",Sheet1!J3)</f>
        <v/>
      </c>
      <c r="G2" s="2" t="str">
        <f>IF(Sheet1!H3="","",Sheet1!H3)</f>
        <v/>
      </c>
      <c r="H2" s="2" t="str">
        <f>IF(LEN(V2)=15,CONCATENATE(19,TEXT(MID(V2,7,2),0),"-",TEXT(MID(V2,9,2),0),"-",TEXT(MID(V2,11,2),0)),IF(LEN(V2)=18,CONCATENATE(MID(V2,7,4),"-",MID(V2,11,2),"-",MID(V2,13,2)),"身份证号码有误"))</f>
        <v>身份证号码有误</v>
      </c>
      <c r="I2" s="2" t="e">
        <f ca="1">INT((TODAY()-H2)/365)</f>
        <v>#VALUE!</v>
      </c>
      <c r="J2" s="2" t="str">
        <f>IF(Sheet1!D5="","",Sheet1!D5)</f>
        <v/>
      </c>
      <c r="K2" s="2" t="str">
        <f>IF(Sheet1!D4="","",Sheet1!D4)</f>
        <v/>
      </c>
      <c r="L2" s="2" t="str">
        <f>IF(Sheet1!J4="","",Sheet1!J4)</f>
        <v/>
      </c>
      <c r="M2" s="5" t="str">
        <f>IF(Sheet1!D6="","",Sheet1!D6)</f>
        <v/>
      </c>
      <c r="N2" s="2" t="str">
        <f>IF(ISNA(VLOOKUP("是",Sheet1!$B$8:$N$14,2,0)),"",VLOOKUP("是",Sheet1!$B$8:$N$14,2,0))</f>
        <v/>
      </c>
      <c r="O2" s="5" t="str">
        <f>IF(ISNA(VLOOKUP("是",Sheet1!$B$8:$N$14,8,0)),"",VLOOKUP("是",Sheet1!$B$8:$N$14,8,0))</f>
        <v/>
      </c>
      <c r="P2" s="2" t="str">
        <f>IF(ISNA(VLOOKUP("是",Sheet1!$B$8:$N$14,4,0)),"",VLOOKUP("是",Sheet1!$B$8:$N$14,4,0))</f>
        <v/>
      </c>
      <c r="Q2" s="2" t="str">
        <f>IF(ISNA(VLOOKUP("是",Sheet1!$B$8:$N$14,6,0)),"",VLOOKUP("是",Sheet1!$B$8:$N$14,6,0))</f>
        <v/>
      </c>
      <c r="R2" s="2" t="str">
        <f>IF(ISNA(VLOOKUP("是",Sheet1!$A$8:$N$14,3,0)),"",VLOOKUP("是",Sheet1!$A$8:$N$14,3,0))</f>
        <v/>
      </c>
      <c r="S2" s="3" t="str">
        <f>IF(ISNA(VLOOKUP("是",Sheet1!$A$8:$N$14,9,0)),"",VLOOKUP("是",Sheet1!$A$8:$N$14,9,0))</f>
        <v/>
      </c>
      <c r="T2" s="6" t="str">
        <f>IF(ISNA(VLOOKUP("是",Sheet1!$A$8:$N$14,5,0)),"",VLOOKUP("是",Sheet1!$A$8:$N$14,5,0))</f>
        <v/>
      </c>
      <c r="U2" s="2" t="str">
        <f>IF(ISNA(VLOOKUP("是",Sheet1!$A$8:$N$14,7,0)),"",VLOOKUP("是",Sheet1!$A$8:$N$14,7,0))</f>
        <v/>
      </c>
      <c r="V2" s="3" t="str">
        <f>IF(Sheet1!F4="","",Sheet1!F4)</f>
        <v/>
      </c>
      <c r="W2" s="6" t="e">
        <f>IF(Sheet1!#REF!="","",Sheet1!#REF!)</f>
        <v>#REF!</v>
      </c>
      <c r="X2" s="3" t="str">
        <f>IF(Sheet1!H6="","",Sheet1!H6)</f>
        <v>家庭住址</v>
      </c>
      <c r="Y2" s="6" t="str">
        <f>IF(Sheet1!H5="","",Sheet1!H5)</f>
        <v/>
      </c>
    </row>
    <row r="3" ht="16.5" customHeight="1"/>
    <row r="4" ht="16.5" customHeight="1"/>
    <row r="5" ht="16.5" customHeight="1"/>
    <row r="6" ht="16.5" customHeight="1"/>
    <row r="7" ht="16.5" customHeight="1"/>
    <row r="8" ht="16.5" customHeight="1"/>
    <row r="9" ht="16.5" customHeight="1"/>
    <row r="10" ht="16.5" customHeight="1" spans="26:42">
      <c r="Z10" s="2"/>
      <c r="AC10" s="3"/>
      <c r="AD10" s="2"/>
      <c r="AK10" s="3"/>
      <c r="AP10" s="3"/>
    </row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</sheetData>
  <dataValidations count="3">
    <dataValidation type="list" allowBlank="1" showInputMessage="1" showErrorMessage="1" sqref="Q1 U1">
      <formula1>"财会,财会电算化,财会学,财经,财务管理,财务会计,工业会计,会计,会计电算化,会计学,会计学/经济管理,会计学业,专业会计/财务管理,金融财会,金融,金融分析,金融管理,金融学,金融学（国际金融）,金融业,金融与证券,农村金融,MBA,工商管理,工商管理（ERP）,工商企业管理,公共管理,公共事业管理,人力资源管理,人力资源管理/法律,行政管理,财政,财政学,电子商务,国际经济贸易,国际经济与贸易,国际经济与银行金融学,国家贸易专业,国际贸易,技术经济,技术经济管理,经济,经济管理,经济学,经济与工商管"</formula1>
    </dataValidation>
    <dataValidation allowBlank="1" showInputMessage="1" showErrorMessage="1" errorTitle="身份证号码输入有误" error="请输入15位或18位身份证号码" sqref="G2"/>
    <dataValidation type="custom" allowBlank="1" showInputMessage="1" showErrorMessage="1" errorTitle="身份证号码输入有误" error="请输入15位或18位身份证号码" sqref="G3:G10 G11:G13">
      <formula1>OR(LEN(G3)=15,LEN(G3)=18)</formula1>
    </dataValidation>
  </dataValidations>
  <pageMargins left="0.697916666666667" right="0.697916666666667" top="0.75" bottom="0.75" header="0.3" footer="0.3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2013-10-10T06:54:00Z</dcterms:created>
  <cp:lastPrinted>2014-06-11T00:51:00Z</cp:lastPrinted>
  <dcterms:modified xsi:type="dcterms:W3CDTF">2017-06-12T02:28:38Z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