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9395" windowHeight="87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5" i="1"/>
  <c r="G115"/>
  <c r="H115" s="1"/>
  <c r="K115" s="1"/>
  <c r="J114"/>
  <c r="G114"/>
  <c r="H114" s="1"/>
  <c r="K114" s="1"/>
  <c r="J113"/>
  <c r="G113"/>
  <c r="H113" s="1"/>
  <c r="K113" s="1"/>
  <c r="J112"/>
  <c r="G112"/>
  <c r="H112" s="1"/>
  <c r="K112" s="1"/>
  <c r="J111"/>
  <c r="G111"/>
  <c r="H111" s="1"/>
  <c r="K111" s="1"/>
  <c r="J110"/>
  <c r="G110"/>
  <c r="H110" s="1"/>
  <c r="K110" s="1"/>
  <c r="J109"/>
  <c r="G109"/>
  <c r="H109" s="1"/>
  <c r="K109" s="1"/>
  <c r="J108"/>
  <c r="G108"/>
  <c r="H108" s="1"/>
  <c r="K108" s="1"/>
  <c r="J107"/>
  <c r="G107"/>
  <c r="H107" s="1"/>
  <c r="K107" s="1"/>
  <c r="J106"/>
  <c r="G106"/>
  <c r="H106" s="1"/>
  <c r="K106" s="1"/>
  <c r="J105"/>
  <c r="G105"/>
  <c r="H105" s="1"/>
  <c r="K105" s="1"/>
  <c r="J104"/>
  <c r="G104"/>
  <c r="H104" s="1"/>
  <c r="K104" s="1"/>
  <c r="J103"/>
  <c r="G103"/>
  <c r="H103" s="1"/>
  <c r="K103" s="1"/>
  <c r="J102"/>
  <c r="G102"/>
  <c r="H102" s="1"/>
  <c r="K102" s="1"/>
  <c r="J101"/>
  <c r="G101"/>
  <c r="H101" s="1"/>
  <c r="K101" s="1"/>
  <c r="J100"/>
  <c r="G100"/>
  <c r="H100" s="1"/>
  <c r="K100" s="1"/>
  <c r="J99"/>
  <c r="G99"/>
  <c r="H99" s="1"/>
  <c r="K99" s="1"/>
  <c r="J98"/>
  <c r="G98"/>
  <c r="H98" s="1"/>
  <c r="K98" s="1"/>
  <c r="J97"/>
  <c r="G97"/>
  <c r="H97" s="1"/>
  <c r="K97" s="1"/>
  <c r="J96"/>
  <c r="G96"/>
  <c r="H96" s="1"/>
  <c r="K96" s="1"/>
  <c r="J95"/>
  <c r="G95"/>
  <c r="H95" s="1"/>
  <c r="K95" s="1"/>
  <c r="J94"/>
  <c r="G94"/>
  <c r="H94" s="1"/>
  <c r="K94" s="1"/>
  <c r="J93"/>
  <c r="G93"/>
  <c r="H93" s="1"/>
  <c r="K93" s="1"/>
  <c r="J92"/>
  <c r="G92"/>
  <c r="H92" s="1"/>
  <c r="K92" s="1"/>
  <c r="J91"/>
  <c r="G91"/>
  <c r="H91" s="1"/>
  <c r="K91" s="1"/>
  <c r="J90"/>
  <c r="G90"/>
  <c r="H90" s="1"/>
  <c r="K90" s="1"/>
  <c r="J89"/>
  <c r="G89"/>
  <c r="H89" s="1"/>
  <c r="K89" s="1"/>
  <c r="J88"/>
  <c r="G88"/>
  <c r="H88" s="1"/>
  <c r="K88" s="1"/>
  <c r="J87"/>
  <c r="G87"/>
  <c r="H87" s="1"/>
  <c r="K87" s="1"/>
  <c r="J86"/>
  <c r="G86"/>
  <c r="H86" s="1"/>
  <c r="K86" s="1"/>
  <c r="G84"/>
  <c r="H84" s="1"/>
  <c r="G83"/>
  <c r="H83" s="1"/>
  <c r="J82"/>
  <c r="G82"/>
  <c r="H82" s="1"/>
  <c r="K82" s="1"/>
  <c r="J81"/>
  <c r="G81"/>
  <c r="H81" s="1"/>
  <c r="K81" s="1"/>
  <c r="J80"/>
  <c r="G80"/>
  <c r="H80" s="1"/>
  <c r="K80" s="1"/>
  <c r="J79"/>
  <c r="G79"/>
  <c r="H79" s="1"/>
  <c r="K79" s="1"/>
  <c r="J78"/>
  <c r="G78"/>
  <c r="H78" s="1"/>
  <c r="K78" s="1"/>
  <c r="J77"/>
  <c r="G77"/>
  <c r="H77" s="1"/>
  <c r="K77" s="1"/>
  <c r="J76"/>
  <c r="G76"/>
  <c r="H76" s="1"/>
  <c r="K76" s="1"/>
  <c r="J75"/>
  <c r="G75"/>
  <c r="H75" s="1"/>
  <c r="K75" s="1"/>
  <c r="J74"/>
  <c r="G74"/>
  <c r="H74" s="1"/>
  <c r="K74" s="1"/>
  <c r="J73"/>
  <c r="G73"/>
  <c r="H73" s="1"/>
  <c r="K73" s="1"/>
  <c r="J72"/>
  <c r="G72"/>
  <c r="H72" s="1"/>
  <c r="K72" s="1"/>
  <c r="J71"/>
  <c r="G71"/>
  <c r="H71" s="1"/>
  <c r="K71" s="1"/>
  <c r="J70"/>
  <c r="G70"/>
  <c r="H70" s="1"/>
  <c r="K70" s="1"/>
  <c r="J69"/>
  <c r="G69"/>
  <c r="H69" s="1"/>
  <c r="K69" s="1"/>
  <c r="J68"/>
  <c r="G68"/>
  <c r="H68" s="1"/>
  <c r="K68" s="1"/>
  <c r="J67"/>
  <c r="G67"/>
  <c r="H67" s="1"/>
  <c r="K67" s="1"/>
  <c r="J66"/>
  <c r="G66"/>
  <c r="H66" s="1"/>
  <c r="K66" s="1"/>
  <c r="J65"/>
  <c r="G65"/>
  <c r="H65" s="1"/>
  <c r="K65" s="1"/>
  <c r="J64"/>
  <c r="G64"/>
  <c r="H64" s="1"/>
  <c r="K64" s="1"/>
  <c r="J63"/>
  <c r="G63"/>
  <c r="H63" s="1"/>
  <c r="K63" s="1"/>
  <c r="J62"/>
  <c r="G62"/>
  <c r="H62" s="1"/>
  <c r="K62" s="1"/>
  <c r="J61"/>
  <c r="G61"/>
  <c r="H61" s="1"/>
  <c r="K61" s="1"/>
  <c r="G58"/>
  <c r="H58" s="1"/>
  <c r="G57"/>
  <c r="H57" s="1"/>
  <c r="J56"/>
  <c r="G56"/>
  <c r="H56" s="1"/>
  <c r="K56" s="1"/>
  <c r="J55"/>
  <c r="G55"/>
  <c r="H55" s="1"/>
  <c r="K55" s="1"/>
  <c r="J54"/>
  <c r="G54"/>
  <c r="H54" s="1"/>
  <c r="K54" s="1"/>
  <c r="J53"/>
  <c r="G53"/>
  <c r="H53" s="1"/>
  <c r="K53" s="1"/>
  <c r="J52"/>
  <c r="G52"/>
  <c r="H52" s="1"/>
  <c r="K52" s="1"/>
  <c r="J51"/>
  <c r="G51"/>
  <c r="H51" s="1"/>
  <c r="K51" s="1"/>
  <c r="J50"/>
  <c r="G50"/>
  <c r="H50" s="1"/>
  <c r="K50" s="1"/>
  <c r="J49"/>
  <c r="G49"/>
  <c r="H49" s="1"/>
  <c r="K49" s="1"/>
  <c r="J48"/>
  <c r="G48"/>
  <c r="H48" s="1"/>
  <c r="K48" s="1"/>
  <c r="J47"/>
  <c r="G47"/>
  <c r="H47" s="1"/>
  <c r="K47" s="1"/>
  <c r="J46"/>
  <c r="G46"/>
  <c r="H46" s="1"/>
  <c r="K46" s="1"/>
  <c r="J45"/>
  <c r="G45"/>
  <c r="H45" s="1"/>
  <c r="K45" s="1"/>
  <c r="J44"/>
  <c r="G44"/>
  <c r="H44" s="1"/>
  <c r="K44" s="1"/>
  <c r="J43"/>
  <c r="G43"/>
  <c r="H43" s="1"/>
  <c r="K43" s="1"/>
  <c r="J42"/>
  <c r="G42"/>
  <c r="H42" s="1"/>
  <c r="K42" s="1"/>
  <c r="J41"/>
  <c r="G41"/>
  <c r="H41" s="1"/>
  <c r="K41" s="1"/>
  <c r="J40"/>
  <c r="G40"/>
  <c r="H40" s="1"/>
  <c r="K40" s="1"/>
  <c r="J39"/>
  <c r="G39"/>
  <c r="H39" s="1"/>
  <c r="K39" s="1"/>
  <c r="J38"/>
  <c r="G38"/>
  <c r="H38" s="1"/>
  <c r="K38" s="1"/>
  <c r="J37"/>
  <c r="G37"/>
  <c r="H37" s="1"/>
  <c r="K37" s="1"/>
  <c r="J36"/>
  <c r="G36"/>
  <c r="H36" s="1"/>
  <c r="K36" s="1"/>
  <c r="J35"/>
  <c r="G35"/>
  <c r="H35" s="1"/>
  <c r="K35" s="1"/>
  <c r="G33"/>
  <c r="H33" s="1"/>
  <c r="G32"/>
  <c r="H32" s="1"/>
  <c r="J31"/>
  <c r="G31"/>
  <c r="H31" s="1"/>
  <c r="K31" s="1"/>
  <c r="J30"/>
  <c r="G30"/>
  <c r="H30" s="1"/>
  <c r="K30" s="1"/>
  <c r="J29"/>
  <c r="G29"/>
  <c r="H29" s="1"/>
  <c r="K29" s="1"/>
  <c r="J28"/>
  <c r="G28"/>
  <c r="H28" s="1"/>
  <c r="K28" s="1"/>
  <c r="J27"/>
  <c r="G27"/>
  <c r="H27" s="1"/>
  <c r="K27" s="1"/>
  <c r="J26"/>
  <c r="G26"/>
  <c r="H26" s="1"/>
  <c r="K26" s="1"/>
  <c r="J25"/>
  <c r="G25"/>
  <c r="H25" s="1"/>
  <c r="K25" s="1"/>
  <c r="J24"/>
  <c r="G24"/>
  <c r="H24" s="1"/>
  <c r="K24" s="1"/>
  <c r="J23"/>
  <c r="G23"/>
  <c r="H23" s="1"/>
  <c r="K23" s="1"/>
  <c r="J22"/>
  <c r="G22"/>
  <c r="H22" s="1"/>
  <c r="K22" s="1"/>
  <c r="J21"/>
  <c r="G21"/>
  <c r="H21" s="1"/>
  <c r="K21" s="1"/>
  <c r="J20"/>
  <c r="G20"/>
  <c r="H20" s="1"/>
  <c r="K20" s="1"/>
  <c r="J19"/>
  <c r="G19"/>
  <c r="H19" s="1"/>
  <c r="K19" s="1"/>
  <c r="J18"/>
  <c r="G18"/>
  <c r="H18" s="1"/>
  <c r="K18" s="1"/>
  <c r="J17"/>
  <c r="G17"/>
  <c r="H17" s="1"/>
  <c r="K17" s="1"/>
  <c r="J16"/>
  <c r="G16"/>
  <c r="H16" s="1"/>
  <c r="K16" s="1"/>
  <c r="J15"/>
  <c r="G15"/>
  <c r="H15" s="1"/>
  <c r="K15" s="1"/>
  <c r="J14"/>
  <c r="G14"/>
  <c r="H14" s="1"/>
  <c r="K14" s="1"/>
  <c r="J13"/>
  <c r="G13"/>
  <c r="H13" s="1"/>
  <c r="K13" s="1"/>
  <c r="J12"/>
  <c r="G12"/>
  <c r="H12" s="1"/>
  <c r="K12" s="1"/>
  <c r="J11"/>
  <c r="G11"/>
  <c r="H11" s="1"/>
  <c r="K11" s="1"/>
  <c r="J10"/>
  <c r="G10"/>
  <c r="H10" s="1"/>
  <c r="K10" s="1"/>
  <c r="J9"/>
  <c r="G9"/>
  <c r="H9" s="1"/>
  <c r="K9" s="1"/>
  <c r="J8"/>
  <c r="G8"/>
  <c r="H8" s="1"/>
  <c r="K8" s="1"/>
  <c r="J7"/>
  <c r="G7"/>
  <c r="H7" s="1"/>
  <c r="K7" s="1"/>
  <c r="J6"/>
  <c r="G6"/>
  <c r="H6" s="1"/>
  <c r="K6" s="1"/>
  <c r="J5"/>
  <c r="G5"/>
  <c r="H5" s="1"/>
  <c r="K5" s="1"/>
  <c r="J4"/>
  <c r="G4"/>
  <c r="H4" s="1"/>
  <c r="K4" s="1"/>
  <c r="J3"/>
  <c r="G3"/>
  <c r="H3" s="1"/>
  <c r="K3" s="1"/>
</calcChain>
</file>

<file path=xl/sharedStrings.xml><?xml version="1.0" encoding="utf-8"?>
<sst xmlns="http://schemas.openxmlformats.org/spreadsheetml/2006/main" count="475" uniqueCount="243">
  <si>
    <t>息烽县2017年统一公开招聘幼儿园教师笔试、试教总成绩及进入体检人员名单</t>
  </si>
  <si>
    <t>序号</t>
  </si>
  <si>
    <t>姓名</t>
  </si>
  <si>
    <t>身份证号码</t>
  </si>
  <si>
    <t>报考单位及代码</t>
  </si>
  <si>
    <t>报考职位及代码</t>
  </si>
  <si>
    <t>笔试成绩</t>
  </si>
  <si>
    <t>百分制折合得分</t>
  </si>
  <si>
    <t>笔试成绩折合得分40%</t>
  </si>
  <si>
    <t>试教成绩</t>
  </si>
  <si>
    <t>试教成绩折合得分60%</t>
  </si>
  <si>
    <t>总成绩</t>
  </si>
  <si>
    <t>是否进入体检</t>
  </si>
  <si>
    <t>备注</t>
  </si>
  <si>
    <t>许霞</t>
  </si>
  <si>
    <t>532128199605080540</t>
  </si>
  <si>
    <r>
      <rPr>
        <sz val="9"/>
        <rFont val="Arial"/>
        <family val="2"/>
      </rPr>
      <t>71101</t>
    </r>
    <r>
      <rPr>
        <sz val="9"/>
        <rFont val="宋体"/>
        <family val="3"/>
        <charset val="134"/>
      </rPr>
      <t>息烽县乡镇所属幼儿园</t>
    </r>
  </si>
  <si>
    <r>
      <rPr>
        <sz val="9"/>
        <rFont val="Arial"/>
        <family val="2"/>
      </rPr>
      <t>01</t>
    </r>
    <r>
      <rPr>
        <sz val="9"/>
        <rFont val="宋体"/>
        <family val="3"/>
        <charset val="134"/>
      </rPr>
      <t>幼儿教师</t>
    </r>
  </si>
  <si>
    <t>是</t>
  </si>
  <si>
    <t>杨秋丽</t>
  </si>
  <si>
    <t>522628199408166420</t>
  </si>
  <si>
    <t>丁凤霞</t>
  </si>
  <si>
    <t>522127199202184021</t>
  </si>
  <si>
    <t>胡芳</t>
  </si>
  <si>
    <t>520122199311081220</t>
  </si>
  <si>
    <t>虎俊威</t>
  </si>
  <si>
    <t>522427199107101837</t>
  </si>
  <si>
    <t>陈友荣</t>
  </si>
  <si>
    <t>522401199308123828</t>
  </si>
  <si>
    <t>罗燕</t>
  </si>
  <si>
    <t>520122199408011229</t>
  </si>
  <si>
    <t>刘艳</t>
  </si>
  <si>
    <t>522423199610270843</t>
  </si>
  <si>
    <t>刘丽</t>
  </si>
  <si>
    <t>430224198608135826</t>
  </si>
  <si>
    <t>吕燕</t>
  </si>
  <si>
    <t>522401199312137966</t>
  </si>
  <si>
    <t>杨青</t>
  </si>
  <si>
    <t>520123199502055427</t>
  </si>
  <si>
    <t>张学花</t>
  </si>
  <si>
    <t>520181199007072645</t>
  </si>
  <si>
    <t>王佼</t>
  </si>
  <si>
    <t>520122199211201221</t>
  </si>
  <si>
    <t>赵娅玲</t>
  </si>
  <si>
    <t>520202198501249245</t>
  </si>
  <si>
    <t>黎晓莉</t>
  </si>
  <si>
    <t>522725199412211921</t>
  </si>
  <si>
    <t>李恒春</t>
  </si>
  <si>
    <t>520111198606083027</t>
  </si>
  <si>
    <r>
      <rPr>
        <sz val="10"/>
        <rFont val="Arial"/>
        <family val="2"/>
      </rPr>
      <t>71101</t>
    </r>
    <r>
      <rPr>
        <sz val="10"/>
        <rFont val="宋体"/>
        <family val="3"/>
        <charset val="134"/>
      </rPr>
      <t>息烽县乡镇所属幼儿园</t>
    </r>
  </si>
  <si>
    <r>
      <rPr>
        <sz val="10"/>
        <rFont val="Arial"/>
        <family val="2"/>
      </rPr>
      <t>01</t>
    </r>
    <r>
      <rPr>
        <sz val="10"/>
        <rFont val="宋体"/>
        <family val="3"/>
        <charset val="134"/>
      </rPr>
      <t>幼儿教师</t>
    </r>
  </si>
  <si>
    <t>张曼丽</t>
  </si>
  <si>
    <t>522428199602260022</t>
  </si>
  <si>
    <t>何琴</t>
  </si>
  <si>
    <t>520122199508180046</t>
  </si>
  <si>
    <t>向旭超</t>
  </si>
  <si>
    <t>522125199409291024</t>
  </si>
  <si>
    <t>袁皎</t>
  </si>
  <si>
    <t>522526199812260023</t>
  </si>
  <si>
    <t>陈重宇</t>
  </si>
  <si>
    <t>522427199410207212</t>
  </si>
  <si>
    <t>周光艳</t>
  </si>
  <si>
    <t>520202199312050821</t>
  </si>
  <si>
    <t>李培艳</t>
  </si>
  <si>
    <t>522428199304130449</t>
  </si>
  <si>
    <t>吴长虹</t>
  </si>
  <si>
    <t>522422199203023216</t>
  </si>
  <si>
    <t>赵荣利</t>
  </si>
  <si>
    <t>53032519920101116X</t>
  </si>
  <si>
    <t>蒙花碧</t>
  </si>
  <si>
    <t>522633198702122425</t>
  </si>
  <si>
    <t>王友琼</t>
  </si>
  <si>
    <t>520181199409274127</t>
  </si>
  <si>
    <t>陈菊</t>
  </si>
  <si>
    <t>522428199504252627</t>
  </si>
  <si>
    <t>董均丽</t>
  </si>
  <si>
    <t>520202199306033064</t>
  </si>
  <si>
    <t>姜琴</t>
  </si>
  <si>
    <t>522426199801272429</t>
  </si>
  <si>
    <t>缺考</t>
  </si>
  <si>
    <t>曾蔺敏</t>
  </si>
  <si>
    <t>51052519970426596</t>
  </si>
  <si>
    <t>周颖颖</t>
  </si>
  <si>
    <t>520181199508295222</t>
  </si>
  <si>
    <r>
      <rPr>
        <sz val="9"/>
        <rFont val="Arial"/>
        <family val="2"/>
      </rPr>
      <t>02</t>
    </r>
    <r>
      <rPr>
        <sz val="9"/>
        <rFont val="宋体"/>
        <family val="3"/>
        <charset val="134"/>
      </rPr>
      <t>幼儿教师</t>
    </r>
  </si>
  <si>
    <t>黎正丽</t>
  </si>
  <si>
    <t>522523199403252226</t>
  </si>
  <si>
    <t>胡慧</t>
  </si>
  <si>
    <t>522130199308257223</t>
  </si>
  <si>
    <t>康玄锋</t>
  </si>
  <si>
    <t>522401199004052012</t>
  </si>
  <si>
    <t>申芳</t>
  </si>
  <si>
    <t>532128199407053349</t>
  </si>
  <si>
    <t>王西</t>
  </si>
  <si>
    <t>522422199607176024</t>
  </si>
  <si>
    <t>邵大珍</t>
  </si>
  <si>
    <t>522730199406060427</t>
  </si>
  <si>
    <t>饶井芳</t>
  </si>
  <si>
    <t>522229199012203023</t>
  </si>
  <si>
    <t>陈曦</t>
  </si>
  <si>
    <t>510525199207295121</t>
  </si>
  <si>
    <t>吴芮华</t>
  </si>
  <si>
    <t>510921199701295465</t>
  </si>
  <si>
    <t>金英</t>
  </si>
  <si>
    <t>52012319911112582X</t>
  </si>
  <si>
    <r>
      <rPr>
        <sz val="10"/>
        <rFont val="Arial"/>
        <family val="2"/>
      </rPr>
      <t>02</t>
    </r>
    <r>
      <rPr>
        <sz val="10"/>
        <rFont val="宋体"/>
        <family val="3"/>
        <charset val="134"/>
      </rPr>
      <t>幼儿教师</t>
    </r>
  </si>
  <si>
    <t>付明聪</t>
  </si>
  <si>
    <t>522428198710114618</t>
  </si>
  <si>
    <t>邓文</t>
  </si>
  <si>
    <t>522401199207300442</t>
  </si>
  <si>
    <t>龙双</t>
  </si>
  <si>
    <t>520203199402063227</t>
  </si>
  <si>
    <t>邱友会</t>
  </si>
  <si>
    <t>52240119900312124X</t>
  </si>
  <si>
    <t>叶秋霞</t>
  </si>
  <si>
    <t>522401199509106266</t>
  </si>
  <si>
    <t>王敏</t>
  </si>
  <si>
    <t>522622199204086084</t>
  </si>
  <si>
    <t>孙加会</t>
  </si>
  <si>
    <t>52242719931108144X</t>
  </si>
  <si>
    <t>江恩</t>
  </si>
  <si>
    <t>52212119951203002X</t>
  </si>
  <si>
    <t>黄乐家</t>
  </si>
  <si>
    <t>520122199405150020</t>
  </si>
  <si>
    <t>李杰</t>
  </si>
  <si>
    <t>522730199406031722</t>
  </si>
  <si>
    <t>赵琴</t>
  </si>
  <si>
    <t>522423199412014320</t>
  </si>
  <si>
    <t>魏明兰</t>
  </si>
  <si>
    <t>520122199409140620</t>
  </si>
  <si>
    <t>黄馨</t>
  </si>
  <si>
    <t>520122199211020623</t>
  </si>
  <si>
    <t>赵茜茜</t>
  </si>
  <si>
    <t>520123199401133828</t>
  </si>
  <si>
    <r>
      <rPr>
        <sz val="9"/>
        <rFont val="Arial"/>
        <family val="2"/>
      </rPr>
      <t>03</t>
    </r>
    <r>
      <rPr>
        <sz val="9"/>
        <rFont val="宋体"/>
        <family val="3"/>
        <charset val="134"/>
      </rPr>
      <t>幼儿教师</t>
    </r>
  </si>
  <si>
    <t>陈沙莉</t>
  </si>
  <si>
    <t>50023419851110002x</t>
  </si>
  <si>
    <t>曾玉芳</t>
  </si>
  <si>
    <t>522423199303219343</t>
  </si>
  <si>
    <t>熊爽</t>
  </si>
  <si>
    <t>520122199505051820</t>
  </si>
  <si>
    <t>常明</t>
  </si>
  <si>
    <t>522428199202190125</t>
  </si>
  <si>
    <t>徐永梅</t>
  </si>
  <si>
    <t>522123199204034064</t>
  </si>
  <si>
    <t>林丹丹</t>
  </si>
  <si>
    <t>52212819920614252x</t>
  </si>
  <si>
    <t>陈鹏</t>
  </si>
  <si>
    <t>522401198903137912</t>
  </si>
  <si>
    <t>熊梅</t>
  </si>
  <si>
    <t>522401199406194427</t>
  </si>
  <si>
    <t>李光燕</t>
  </si>
  <si>
    <t>522121199409161224</t>
  </si>
  <si>
    <t>522121199512080027</t>
  </si>
  <si>
    <t>周艳琼</t>
  </si>
  <si>
    <t>522401199402283246</t>
  </si>
  <si>
    <t>苏敬淳</t>
  </si>
  <si>
    <t>522227199305220086</t>
  </si>
  <si>
    <t>徐玮</t>
  </si>
  <si>
    <t>52242219940311282x</t>
  </si>
  <si>
    <t>徐晶梅</t>
  </si>
  <si>
    <t>522401199608183267</t>
  </si>
  <si>
    <t>周娇</t>
  </si>
  <si>
    <t>52240119931222252x</t>
  </si>
  <si>
    <t>胡旭</t>
  </si>
  <si>
    <t>522121199602030840</t>
  </si>
  <si>
    <t>刘燕</t>
  </si>
  <si>
    <t>520122199509270043</t>
  </si>
  <si>
    <t>董梅</t>
  </si>
  <si>
    <t>522132199401237924</t>
  </si>
  <si>
    <t>王小草</t>
  </si>
  <si>
    <t>522425199510258727</t>
  </si>
  <si>
    <r>
      <rPr>
        <sz val="10"/>
        <rFont val="Arial"/>
        <family val="2"/>
      </rPr>
      <t>03</t>
    </r>
    <r>
      <rPr>
        <sz val="10"/>
        <rFont val="宋体"/>
        <family val="3"/>
        <charset val="134"/>
      </rPr>
      <t>幼儿教师</t>
    </r>
  </si>
  <si>
    <t>杨梨</t>
  </si>
  <si>
    <t>522426199307166225</t>
  </si>
  <si>
    <t>杨春艳</t>
  </si>
  <si>
    <t>522425199509026320</t>
  </si>
  <si>
    <t>李玉苹</t>
  </si>
  <si>
    <t>522426199408024728</t>
  </si>
  <si>
    <t>徐宗英</t>
  </si>
  <si>
    <t>522122199512276827</t>
  </si>
  <si>
    <t>宋丽娟</t>
  </si>
  <si>
    <t>520123199212250822</t>
  </si>
  <si>
    <r>
      <rPr>
        <sz val="9"/>
        <rFont val="Arial"/>
        <family val="2"/>
      </rPr>
      <t>04</t>
    </r>
    <r>
      <rPr>
        <sz val="9"/>
        <rFont val="宋体"/>
        <family val="3"/>
        <charset val="134"/>
      </rPr>
      <t>幼儿教师</t>
    </r>
  </si>
  <si>
    <t>张龙艳</t>
  </si>
  <si>
    <t>52242219950528602x</t>
  </si>
  <si>
    <t>尹琴</t>
  </si>
  <si>
    <t>522401199503117028</t>
  </si>
  <si>
    <t>邹蓉</t>
  </si>
  <si>
    <t>522401199010070049</t>
  </si>
  <si>
    <t>叶红</t>
  </si>
  <si>
    <t>520122199312100024</t>
  </si>
  <si>
    <t>末位成绩并列的，试教成绩高者确定为体检对象。</t>
  </si>
  <si>
    <t>汪乐</t>
  </si>
  <si>
    <t>520122199410272225</t>
  </si>
  <si>
    <t>肖萧</t>
  </si>
  <si>
    <t>522401199211088624</t>
  </si>
  <si>
    <t>沈慧欣</t>
  </si>
  <si>
    <t>520122199407200028</t>
  </si>
  <si>
    <t>赵祥琴</t>
  </si>
  <si>
    <t>522401199205058429</t>
  </si>
  <si>
    <t>李丹</t>
  </si>
  <si>
    <t>52242219960813984x</t>
  </si>
  <si>
    <t>王新诺</t>
  </si>
  <si>
    <t>522401199506292729</t>
  </si>
  <si>
    <t>赵庆丹</t>
  </si>
  <si>
    <t>522724199012284746</t>
  </si>
  <si>
    <t>谢田田</t>
  </si>
  <si>
    <t>520202199203041221</t>
  </si>
  <si>
    <t>汪艳</t>
  </si>
  <si>
    <t>522425199511064529</t>
  </si>
  <si>
    <t>何大翠</t>
  </si>
  <si>
    <t>522321199609134045</t>
  </si>
  <si>
    <t>郭玉婷</t>
  </si>
  <si>
    <t>520122199508240029</t>
  </si>
  <si>
    <t>王力丹</t>
  </si>
  <si>
    <t>522426199603120088</t>
  </si>
  <si>
    <t>晏红霞</t>
  </si>
  <si>
    <t>522123199302287022</t>
  </si>
  <si>
    <t>刘玉</t>
  </si>
  <si>
    <t>522401199110085926</t>
  </si>
  <si>
    <t>冉林林</t>
  </si>
  <si>
    <t>522128199308011520</t>
  </si>
  <si>
    <t>李荣学</t>
  </si>
  <si>
    <t>52240119891222863x</t>
  </si>
  <si>
    <t>王永兰</t>
  </si>
  <si>
    <t>522423199412139625</t>
  </si>
  <si>
    <t>袁榕鞠</t>
  </si>
  <si>
    <t>522426199407040021</t>
  </si>
  <si>
    <t>刘龙春</t>
  </si>
  <si>
    <t>522323199008115423</t>
  </si>
  <si>
    <t>李莉莎</t>
  </si>
  <si>
    <t>522227199301250042</t>
  </si>
  <si>
    <t>刘欢</t>
  </si>
  <si>
    <t>522128198809143543</t>
  </si>
  <si>
    <t>韦梅</t>
  </si>
  <si>
    <t>524221995082522060</t>
  </si>
  <si>
    <t>王欠</t>
  </si>
  <si>
    <t>520202199309224026</t>
  </si>
  <si>
    <t>黄吉吉</t>
  </si>
  <si>
    <t>520221199111200327</t>
  </si>
  <si>
    <t>朱宣燕</t>
  </si>
  <si>
    <t>530324199611280526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</si>
</sst>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b/>
      <sz val="16"/>
      <name val="方正小标宋简体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3" fillId="0" borderId="2" xfId="0" quotePrefix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quotePrefix="1" applyFont="1" applyBorder="1">
      <alignment vertical="center"/>
    </xf>
    <xf numFmtId="49" fontId="8" fillId="0" borderId="2" xfId="0" applyNumberFormat="1" applyFont="1" applyFill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 shrinkToFit="1"/>
    </xf>
    <xf numFmtId="0" fontId="3" fillId="0" borderId="0" xfId="0" quotePrefix="1" applyFont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abSelected="1" workbookViewId="0">
      <selection sqref="A1:M115"/>
    </sheetView>
  </sheetViews>
  <sheetFormatPr defaultRowHeight="13.5"/>
  <cols>
    <col min="1" max="1" width="5.125" customWidth="1"/>
    <col min="2" max="2" width="5.875" customWidth="1"/>
    <col min="3" max="3" width="20.125" customWidth="1"/>
    <col min="4" max="4" width="22" customWidth="1"/>
    <col min="5" max="5" width="10.25" customWidth="1"/>
  </cols>
  <sheetData>
    <row r="1" spans="1:13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8" t="s">
        <v>9</v>
      </c>
      <c r="J2" s="9" t="s">
        <v>10</v>
      </c>
      <c r="K2" s="10" t="s">
        <v>11</v>
      </c>
      <c r="L2" s="9" t="s">
        <v>12</v>
      </c>
      <c r="M2" s="11" t="s">
        <v>13</v>
      </c>
    </row>
    <row r="3" spans="1:13" ht="34.5">
      <c r="A3" s="12">
        <v>1</v>
      </c>
      <c r="B3" s="13" t="s">
        <v>14</v>
      </c>
      <c r="C3" s="14" t="s">
        <v>15</v>
      </c>
      <c r="D3" s="15" t="s">
        <v>16</v>
      </c>
      <c r="E3" s="15" t="s">
        <v>17</v>
      </c>
      <c r="F3" s="16">
        <v>100</v>
      </c>
      <c r="G3" s="17">
        <f t="shared" ref="G3:G33" si="0">F3/1.5</f>
        <v>66.666666666666671</v>
      </c>
      <c r="H3" s="18">
        <f t="shared" ref="H3:H33" si="1">G3*0.4</f>
        <v>26.666666666666671</v>
      </c>
      <c r="I3" s="19">
        <v>90.98</v>
      </c>
      <c r="J3" s="20">
        <f t="shared" ref="J3:J31" si="2">I3*0.6</f>
        <v>54.588000000000001</v>
      </c>
      <c r="K3" s="20">
        <f t="shared" ref="K3:K31" si="3">H3+J3</f>
        <v>81.254666666666679</v>
      </c>
      <c r="L3" s="21" t="s">
        <v>18</v>
      </c>
      <c r="M3" s="11"/>
    </row>
    <row r="4" spans="1:13" ht="34.5">
      <c r="A4" s="12">
        <v>2</v>
      </c>
      <c r="B4" s="13" t="s">
        <v>19</v>
      </c>
      <c r="C4" s="14" t="s">
        <v>20</v>
      </c>
      <c r="D4" s="15" t="s">
        <v>16</v>
      </c>
      <c r="E4" s="15" t="s">
        <v>17</v>
      </c>
      <c r="F4" s="16">
        <v>97.5</v>
      </c>
      <c r="G4" s="17">
        <f t="shared" si="0"/>
        <v>65</v>
      </c>
      <c r="H4" s="18">
        <f t="shared" si="1"/>
        <v>26</v>
      </c>
      <c r="I4" s="19">
        <v>91.84</v>
      </c>
      <c r="J4" s="20">
        <f t="shared" si="2"/>
        <v>55.103999999999999</v>
      </c>
      <c r="K4" s="20">
        <f t="shared" si="3"/>
        <v>81.103999999999999</v>
      </c>
      <c r="L4" s="21" t="s">
        <v>18</v>
      </c>
      <c r="M4" s="11"/>
    </row>
    <row r="5" spans="1:13" ht="34.5">
      <c r="A5" s="12">
        <v>3</v>
      </c>
      <c r="B5" s="13" t="s">
        <v>21</v>
      </c>
      <c r="C5" s="14" t="s">
        <v>22</v>
      </c>
      <c r="D5" s="15" t="s">
        <v>16</v>
      </c>
      <c r="E5" s="15" t="s">
        <v>17</v>
      </c>
      <c r="F5" s="16">
        <v>101.5</v>
      </c>
      <c r="G5" s="17">
        <f t="shared" si="0"/>
        <v>67.666666666666671</v>
      </c>
      <c r="H5" s="18">
        <f t="shared" si="1"/>
        <v>27.06666666666667</v>
      </c>
      <c r="I5" s="19">
        <v>88.82</v>
      </c>
      <c r="J5" s="20">
        <f t="shared" si="2"/>
        <v>53.291999999999994</v>
      </c>
      <c r="K5" s="20">
        <f t="shared" si="3"/>
        <v>80.358666666666664</v>
      </c>
      <c r="L5" s="21" t="s">
        <v>18</v>
      </c>
      <c r="M5" s="11"/>
    </row>
    <row r="6" spans="1:13" ht="34.5">
      <c r="A6" s="12">
        <v>4</v>
      </c>
      <c r="B6" s="13" t="s">
        <v>23</v>
      </c>
      <c r="C6" s="14" t="s">
        <v>24</v>
      </c>
      <c r="D6" s="15" t="s">
        <v>16</v>
      </c>
      <c r="E6" s="15" t="s">
        <v>17</v>
      </c>
      <c r="F6" s="16">
        <v>92</v>
      </c>
      <c r="G6" s="17">
        <f t="shared" si="0"/>
        <v>61.333333333333336</v>
      </c>
      <c r="H6" s="18">
        <f t="shared" si="1"/>
        <v>24.533333333333335</v>
      </c>
      <c r="I6" s="19">
        <v>92.28</v>
      </c>
      <c r="J6" s="20">
        <f t="shared" si="2"/>
        <v>55.368000000000002</v>
      </c>
      <c r="K6" s="20">
        <f t="shared" si="3"/>
        <v>79.901333333333341</v>
      </c>
      <c r="L6" s="21" t="s">
        <v>18</v>
      </c>
      <c r="M6" s="11"/>
    </row>
    <row r="7" spans="1:13" ht="34.5">
      <c r="A7" s="12">
        <v>5</v>
      </c>
      <c r="B7" s="13" t="s">
        <v>25</v>
      </c>
      <c r="C7" s="14" t="s">
        <v>26</v>
      </c>
      <c r="D7" s="15" t="s">
        <v>16</v>
      </c>
      <c r="E7" s="15" t="s">
        <v>17</v>
      </c>
      <c r="F7" s="16">
        <v>93.5</v>
      </c>
      <c r="G7" s="17">
        <f t="shared" si="0"/>
        <v>62.333333333333336</v>
      </c>
      <c r="H7" s="18">
        <f t="shared" si="1"/>
        <v>24.933333333333337</v>
      </c>
      <c r="I7" s="19">
        <v>91.35</v>
      </c>
      <c r="J7" s="20">
        <f t="shared" si="2"/>
        <v>54.809999999999995</v>
      </c>
      <c r="K7" s="20">
        <f t="shared" si="3"/>
        <v>79.743333333333339</v>
      </c>
      <c r="L7" s="21" t="s">
        <v>18</v>
      </c>
      <c r="M7" s="11"/>
    </row>
    <row r="8" spans="1:13" ht="34.5">
      <c r="A8" s="12">
        <v>6</v>
      </c>
      <c r="B8" s="13" t="s">
        <v>27</v>
      </c>
      <c r="C8" s="14" t="s">
        <v>28</v>
      </c>
      <c r="D8" s="15" t="s">
        <v>16</v>
      </c>
      <c r="E8" s="15" t="s">
        <v>17</v>
      </c>
      <c r="F8" s="16">
        <v>92.5</v>
      </c>
      <c r="G8" s="17">
        <f t="shared" si="0"/>
        <v>61.666666666666664</v>
      </c>
      <c r="H8" s="18">
        <f t="shared" si="1"/>
        <v>24.666666666666668</v>
      </c>
      <c r="I8" s="19">
        <v>90.32</v>
      </c>
      <c r="J8" s="20">
        <f t="shared" si="2"/>
        <v>54.191999999999993</v>
      </c>
      <c r="K8" s="20">
        <f t="shared" si="3"/>
        <v>78.858666666666664</v>
      </c>
      <c r="L8" s="11"/>
      <c r="M8" s="11"/>
    </row>
    <row r="9" spans="1:13" ht="34.5">
      <c r="A9" s="12">
        <v>7</v>
      </c>
      <c r="B9" s="13" t="s">
        <v>29</v>
      </c>
      <c r="C9" s="14" t="s">
        <v>30</v>
      </c>
      <c r="D9" s="15" t="s">
        <v>16</v>
      </c>
      <c r="E9" s="15" t="s">
        <v>17</v>
      </c>
      <c r="F9" s="16">
        <v>94.5</v>
      </c>
      <c r="G9" s="17">
        <f t="shared" si="0"/>
        <v>63</v>
      </c>
      <c r="H9" s="18">
        <f t="shared" si="1"/>
        <v>25.200000000000003</v>
      </c>
      <c r="I9" s="19">
        <v>88.98</v>
      </c>
      <c r="J9" s="20">
        <f t="shared" si="2"/>
        <v>53.387999999999998</v>
      </c>
      <c r="K9" s="20">
        <f t="shared" si="3"/>
        <v>78.587999999999994</v>
      </c>
      <c r="L9" s="11"/>
      <c r="M9" s="11"/>
    </row>
    <row r="10" spans="1:13" ht="34.5">
      <c r="A10" s="12">
        <v>8</v>
      </c>
      <c r="B10" s="13" t="s">
        <v>31</v>
      </c>
      <c r="C10" s="14" t="s">
        <v>32</v>
      </c>
      <c r="D10" s="15" t="s">
        <v>16</v>
      </c>
      <c r="E10" s="15" t="s">
        <v>17</v>
      </c>
      <c r="F10" s="16">
        <v>86</v>
      </c>
      <c r="G10" s="17">
        <f t="shared" si="0"/>
        <v>57.333333333333336</v>
      </c>
      <c r="H10" s="18">
        <f t="shared" si="1"/>
        <v>22.933333333333337</v>
      </c>
      <c r="I10" s="19">
        <v>91.71</v>
      </c>
      <c r="J10" s="20">
        <f t="shared" si="2"/>
        <v>55.025999999999996</v>
      </c>
      <c r="K10" s="20">
        <f t="shared" si="3"/>
        <v>77.959333333333333</v>
      </c>
      <c r="L10" s="11"/>
      <c r="M10" s="11"/>
    </row>
    <row r="11" spans="1:13" ht="34.5">
      <c r="A11" s="12">
        <v>9</v>
      </c>
      <c r="B11" s="13" t="s">
        <v>33</v>
      </c>
      <c r="C11" s="14" t="s">
        <v>34</v>
      </c>
      <c r="D11" s="15" t="s">
        <v>16</v>
      </c>
      <c r="E11" s="15" t="s">
        <v>17</v>
      </c>
      <c r="F11" s="16">
        <v>90</v>
      </c>
      <c r="G11" s="17">
        <f t="shared" si="0"/>
        <v>60</v>
      </c>
      <c r="H11" s="18">
        <f t="shared" si="1"/>
        <v>24</v>
      </c>
      <c r="I11" s="19">
        <v>89.76</v>
      </c>
      <c r="J11" s="20">
        <f t="shared" si="2"/>
        <v>53.856000000000002</v>
      </c>
      <c r="K11" s="20">
        <f t="shared" si="3"/>
        <v>77.855999999999995</v>
      </c>
      <c r="L11" s="11"/>
      <c r="M11" s="11"/>
    </row>
    <row r="12" spans="1:13" ht="34.5">
      <c r="A12" s="12">
        <v>10</v>
      </c>
      <c r="B12" s="13" t="s">
        <v>35</v>
      </c>
      <c r="C12" s="14" t="s">
        <v>36</v>
      </c>
      <c r="D12" s="15" t="s">
        <v>16</v>
      </c>
      <c r="E12" s="15" t="s">
        <v>17</v>
      </c>
      <c r="F12" s="16">
        <v>92</v>
      </c>
      <c r="G12" s="17">
        <f t="shared" si="0"/>
        <v>61.333333333333336</v>
      </c>
      <c r="H12" s="18">
        <f t="shared" si="1"/>
        <v>24.533333333333335</v>
      </c>
      <c r="I12" s="19">
        <v>88.82</v>
      </c>
      <c r="J12" s="20">
        <f t="shared" si="2"/>
        <v>53.291999999999994</v>
      </c>
      <c r="K12" s="20">
        <f t="shared" si="3"/>
        <v>77.825333333333333</v>
      </c>
      <c r="L12" s="11"/>
      <c r="M12" s="11"/>
    </row>
    <row r="13" spans="1:13" ht="34.5">
      <c r="A13" s="12">
        <v>11</v>
      </c>
      <c r="B13" s="13" t="s">
        <v>37</v>
      </c>
      <c r="C13" s="14" t="s">
        <v>38</v>
      </c>
      <c r="D13" s="15" t="s">
        <v>16</v>
      </c>
      <c r="E13" s="15" t="s">
        <v>17</v>
      </c>
      <c r="F13" s="16">
        <v>88.5</v>
      </c>
      <c r="G13" s="17">
        <f t="shared" si="0"/>
        <v>59</v>
      </c>
      <c r="H13" s="18">
        <f t="shared" si="1"/>
        <v>23.6</v>
      </c>
      <c r="I13" s="19">
        <v>89.54</v>
      </c>
      <c r="J13" s="20">
        <f t="shared" si="2"/>
        <v>53.724000000000004</v>
      </c>
      <c r="K13" s="20">
        <f t="shared" si="3"/>
        <v>77.324000000000012</v>
      </c>
      <c r="L13" s="11"/>
      <c r="M13" s="11"/>
    </row>
    <row r="14" spans="1:13" ht="34.5">
      <c r="A14" s="12">
        <v>12</v>
      </c>
      <c r="B14" s="13" t="s">
        <v>39</v>
      </c>
      <c r="C14" s="14" t="s">
        <v>40</v>
      </c>
      <c r="D14" s="15" t="s">
        <v>16</v>
      </c>
      <c r="E14" s="15" t="s">
        <v>17</v>
      </c>
      <c r="F14" s="16">
        <v>90.5</v>
      </c>
      <c r="G14" s="17">
        <f t="shared" si="0"/>
        <v>60.333333333333336</v>
      </c>
      <c r="H14" s="18">
        <f t="shared" si="1"/>
        <v>24.133333333333336</v>
      </c>
      <c r="I14" s="19">
        <v>88.44</v>
      </c>
      <c r="J14" s="20">
        <f t="shared" si="2"/>
        <v>53.064</v>
      </c>
      <c r="K14" s="20">
        <f t="shared" si="3"/>
        <v>77.197333333333333</v>
      </c>
      <c r="L14" s="11"/>
      <c r="M14" s="11"/>
    </row>
    <row r="15" spans="1:13" ht="34.5">
      <c r="A15" s="12">
        <v>13</v>
      </c>
      <c r="B15" s="13" t="s">
        <v>41</v>
      </c>
      <c r="C15" s="14" t="s">
        <v>42</v>
      </c>
      <c r="D15" s="15" t="s">
        <v>16</v>
      </c>
      <c r="E15" s="15" t="s">
        <v>17</v>
      </c>
      <c r="F15" s="16">
        <v>85.5</v>
      </c>
      <c r="G15" s="17">
        <f t="shared" si="0"/>
        <v>57</v>
      </c>
      <c r="H15" s="18">
        <f t="shared" si="1"/>
        <v>22.8</v>
      </c>
      <c r="I15" s="19">
        <v>90.24</v>
      </c>
      <c r="J15" s="20">
        <f t="shared" si="2"/>
        <v>54.143999999999998</v>
      </c>
      <c r="K15" s="20">
        <f t="shared" si="3"/>
        <v>76.944000000000003</v>
      </c>
      <c r="L15" s="11"/>
      <c r="M15" s="11"/>
    </row>
    <row r="16" spans="1:13" ht="34.5">
      <c r="A16" s="12">
        <v>14</v>
      </c>
      <c r="B16" s="13" t="s">
        <v>43</v>
      </c>
      <c r="C16" s="14" t="s">
        <v>44</v>
      </c>
      <c r="D16" s="15" t="s">
        <v>16</v>
      </c>
      <c r="E16" s="15" t="s">
        <v>17</v>
      </c>
      <c r="F16" s="16">
        <v>85.5</v>
      </c>
      <c r="G16" s="17">
        <f t="shared" si="0"/>
        <v>57</v>
      </c>
      <c r="H16" s="18">
        <f t="shared" si="1"/>
        <v>22.8</v>
      </c>
      <c r="I16" s="19">
        <v>90.08</v>
      </c>
      <c r="J16" s="20">
        <f t="shared" si="2"/>
        <v>54.047999999999995</v>
      </c>
      <c r="K16" s="20">
        <f t="shared" si="3"/>
        <v>76.847999999999999</v>
      </c>
      <c r="L16" s="11"/>
      <c r="M16" s="11"/>
    </row>
    <row r="17" spans="1:13" ht="34.5">
      <c r="A17" s="12">
        <v>15</v>
      </c>
      <c r="B17" s="13" t="s">
        <v>45</v>
      </c>
      <c r="C17" s="14" t="s">
        <v>46</v>
      </c>
      <c r="D17" s="15" t="s">
        <v>16</v>
      </c>
      <c r="E17" s="15" t="s">
        <v>17</v>
      </c>
      <c r="F17" s="16">
        <v>95</v>
      </c>
      <c r="G17" s="17">
        <f t="shared" si="0"/>
        <v>63.333333333333336</v>
      </c>
      <c r="H17" s="18">
        <f t="shared" si="1"/>
        <v>25.333333333333336</v>
      </c>
      <c r="I17" s="19">
        <v>85.68</v>
      </c>
      <c r="J17" s="20">
        <f t="shared" si="2"/>
        <v>51.408000000000001</v>
      </c>
      <c r="K17" s="20">
        <f t="shared" si="3"/>
        <v>76.74133333333333</v>
      </c>
      <c r="L17" s="11"/>
      <c r="M17" s="11"/>
    </row>
    <row r="18" spans="1:13" ht="36.75">
      <c r="A18" s="12">
        <v>16</v>
      </c>
      <c r="B18" s="13" t="s">
        <v>47</v>
      </c>
      <c r="C18" s="22" t="s">
        <v>48</v>
      </c>
      <c r="D18" s="23" t="s">
        <v>49</v>
      </c>
      <c r="E18" s="23" t="s">
        <v>50</v>
      </c>
      <c r="F18" s="16">
        <v>83.5</v>
      </c>
      <c r="G18" s="17">
        <f t="shared" si="0"/>
        <v>55.666666666666664</v>
      </c>
      <c r="H18" s="18">
        <f t="shared" si="1"/>
        <v>22.266666666666666</v>
      </c>
      <c r="I18" s="19">
        <v>90.72</v>
      </c>
      <c r="J18" s="20">
        <f t="shared" si="2"/>
        <v>54.431999999999995</v>
      </c>
      <c r="K18" s="20">
        <f t="shared" si="3"/>
        <v>76.698666666666668</v>
      </c>
      <c r="L18" s="11"/>
      <c r="M18" s="11"/>
    </row>
    <row r="19" spans="1:13" ht="36.75">
      <c r="A19" s="12">
        <v>17</v>
      </c>
      <c r="B19" s="13" t="s">
        <v>51</v>
      </c>
      <c r="C19" s="22" t="s">
        <v>52</v>
      </c>
      <c r="D19" s="23" t="s">
        <v>49</v>
      </c>
      <c r="E19" s="23" t="s">
        <v>50</v>
      </c>
      <c r="F19" s="16">
        <v>84</v>
      </c>
      <c r="G19" s="17">
        <f t="shared" si="0"/>
        <v>56</v>
      </c>
      <c r="H19" s="18">
        <f t="shared" si="1"/>
        <v>22.400000000000002</v>
      </c>
      <c r="I19" s="24">
        <v>90.3</v>
      </c>
      <c r="J19" s="20">
        <f t="shared" si="2"/>
        <v>54.18</v>
      </c>
      <c r="K19" s="20">
        <f t="shared" si="3"/>
        <v>76.58</v>
      </c>
      <c r="L19" s="11"/>
      <c r="M19" s="11"/>
    </row>
    <row r="20" spans="1:13" ht="34.5">
      <c r="A20" s="12">
        <v>18</v>
      </c>
      <c r="B20" s="13" t="s">
        <v>53</v>
      </c>
      <c r="C20" s="14" t="s">
        <v>54</v>
      </c>
      <c r="D20" s="15" t="s">
        <v>16</v>
      </c>
      <c r="E20" s="15" t="s">
        <v>17</v>
      </c>
      <c r="F20" s="16">
        <v>86</v>
      </c>
      <c r="G20" s="17">
        <f t="shared" si="0"/>
        <v>57.333333333333336</v>
      </c>
      <c r="H20" s="18">
        <f t="shared" si="1"/>
        <v>22.933333333333337</v>
      </c>
      <c r="I20" s="19">
        <v>89.34</v>
      </c>
      <c r="J20" s="20">
        <f t="shared" si="2"/>
        <v>53.603999999999999</v>
      </c>
      <c r="K20" s="20">
        <f t="shared" si="3"/>
        <v>76.537333333333336</v>
      </c>
      <c r="L20" s="11"/>
      <c r="M20" s="11"/>
    </row>
    <row r="21" spans="1:13" ht="34.5">
      <c r="A21" s="12">
        <v>19</v>
      </c>
      <c r="B21" s="13" t="s">
        <v>55</v>
      </c>
      <c r="C21" s="14" t="s">
        <v>56</v>
      </c>
      <c r="D21" s="15" t="s">
        <v>16</v>
      </c>
      <c r="E21" s="15" t="s">
        <v>17</v>
      </c>
      <c r="F21" s="16">
        <v>88</v>
      </c>
      <c r="G21" s="17">
        <f t="shared" si="0"/>
        <v>58.666666666666664</v>
      </c>
      <c r="H21" s="18">
        <f t="shared" si="1"/>
        <v>23.466666666666669</v>
      </c>
      <c r="I21" s="19">
        <v>88.36</v>
      </c>
      <c r="J21" s="20">
        <f t="shared" si="2"/>
        <v>53.015999999999998</v>
      </c>
      <c r="K21" s="20">
        <f t="shared" si="3"/>
        <v>76.48266666666666</v>
      </c>
      <c r="L21" s="11"/>
      <c r="M21" s="11"/>
    </row>
    <row r="22" spans="1:13" ht="36.75">
      <c r="A22" s="12">
        <v>20</v>
      </c>
      <c r="B22" s="13" t="s">
        <v>57</v>
      </c>
      <c r="C22" s="22" t="s">
        <v>58</v>
      </c>
      <c r="D22" s="23" t="s">
        <v>49</v>
      </c>
      <c r="E22" s="23" t="s">
        <v>50</v>
      </c>
      <c r="F22" s="16">
        <v>84</v>
      </c>
      <c r="G22" s="17">
        <f t="shared" si="0"/>
        <v>56</v>
      </c>
      <c r="H22" s="18">
        <f t="shared" si="1"/>
        <v>22.400000000000002</v>
      </c>
      <c r="I22" s="19">
        <v>89.56</v>
      </c>
      <c r="J22" s="20">
        <f t="shared" si="2"/>
        <v>53.735999999999997</v>
      </c>
      <c r="K22" s="20">
        <f t="shared" si="3"/>
        <v>76.135999999999996</v>
      </c>
      <c r="L22" s="11"/>
      <c r="M22" s="11"/>
    </row>
    <row r="23" spans="1:13" ht="34.5">
      <c r="A23" s="12">
        <v>21</v>
      </c>
      <c r="B23" s="13" t="s">
        <v>59</v>
      </c>
      <c r="C23" s="14" t="s">
        <v>60</v>
      </c>
      <c r="D23" s="15" t="s">
        <v>16</v>
      </c>
      <c r="E23" s="15" t="s">
        <v>17</v>
      </c>
      <c r="F23" s="16">
        <v>92.5</v>
      </c>
      <c r="G23" s="17">
        <f t="shared" si="0"/>
        <v>61.666666666666664</v>
      </c>
      <c r="H23" s="18">
        <f t="shared" si="1"/>
        <v>24.666666666666668</v>
      </c>
      <c r="I23" s="19">
        <v>85.72</v>
      </c>
      <c r="J23" s="20">
        <f t="shared" si="2"/>
        <v>51.431999999999995</v>
      </c>
      <c r="K23" s="20">
        <f t="shared" si="3"/>
        <v>76.098666666666659</v>
      </c>
      <c r="L23" s="3"/>
      <c r="M23" s="3"/>
    </row>
    <row r="24" spans="1:13" ht="34.5">
      <c r="A24" s="12">
        <v>22</v>
      </c>
      <c r="B24" s="13" t="s">
        <v>61</v>
      </c>
      <c r="C24" s="14" t="s">
        <v>62</v>
      </c>
      <c r="D24" s="15" t="s">
        <v>16</v>
      </c>
      <c r="E24" s="15" t="s">
        <v>17</v>
      </c>
      <c r="F24" s="16">
        <v>85.5</v>
      </c>
      <c r="G24" s="17">
        <f t="shared" si="0"/>
        <v>57</v>
      </c>
      <c r="H24" s="18">
        <f t="shared" si="1"/>
        <v>22.8</v>
      </c>
      <c r="I24" s="24">
        <v>88.8</v>
      </c>
      <c r="J24" s="20">
        <f t="shared" si="2"/>
        <v>53.279999999999994</v>
      </c>
      <c r="K24" s="20">
        <f t="shared" si="3"/>
        <v>76.08</v>
      </c>
      <c r="L24" s="11"/>
      <c r="M24" s="11"/>
    </row>
    <row r="25" spans="1:13" ht="34.5">
      <c r="A25" s="12">
        <v>23</v>
      </c>
      <c r="B25" s="13" t="s">
        <v>63</v>
      </c>
      <c r="C25" s="14" t="s">
        <v>64</v>
      </c>
      <c r="D25" s="15" t="s">
        <v>16</v>
      </c>
      <c r="E25" s="15" t="s">
        <v>17</v>
      </c>
      <c r="F25" s="16">
        <v>86</v>
      </c>
      <c r="G25" s="17">
        <f t="shared" si="0"/>
        <v>57.333333333333336</v>
      </c>
      <c r="H25" s="18">
        <f t="shared" si="1"/>
        <v>22.933333333333337</v>
      </c>
      <c r="I25" s="19">
        <v>88.32</v>
      </c>
      <c r="J25" s="20">
        <f t="shared" si="2"/>
        <v>52.991999999999997</v>
      </c>
      <c r="K25" s="20">
        <f t="shared" si="3"/>
        <v>75.925333333333327</v>
      </c>
      <c r="L25" s="11"/>
      <c r="M25" s="11"/>
    </row>
    <row r="26" spans="1:13" ht="34.5">
      <c r="A26" s="12">
        <v>24</v>
      </c>
      <c r="B26" s="13" t="s">
        <v>65</v>
      </c>
      <c r="C26" s="14" t="s">
        <v>66</v>
      </c>
      <c r="D26" s="15" t="s">
        <v>16</v>
      </c>
      <c r="E26" s="15" t="s">
        <v>17</v>
      </c>
      <c r="F26" s="16">
        <v>84.5</v>
      </c>
      <c r="G26" s="17">
        <f t="shared" si="0"/>
        <v>56.333333333333336</v>
      </c>
      <c r="H26" s="18">
        <f t="shared" si="1"/>
        <v>22.533333333333335</v>
      </c>
      <c r="I26" s="19">
        <v>88.18</v>
      </c>
      <c r="J26" s="20">
        <f t="shared" si="2"/>
        <v>52.908000000000001</v>
      </c>
      <c r="K26" s="20">
        <f t="shared" si="3"/>
        <v>75.441333333333333</v>
      </c>
      <c r="L26" s="11"/>
      <c r="M26" s="11"/>
    </row>
    <row r="27" spans="1:13" ht="34.5">
      <c r="A27" s="12">
        <v>25</v>
      </c>
      <c r="B27" s="13" t="s">
        <v>67</v>
      </c>
      <c r="C27" s="12" t="s">
        <v>68</v>
      </c>
      <c r="D27" s="15" t="s">
        <v>16</v>
      </c>
      <c r="E27" s="15" t="s">
        <v>17</v>
      </c>
      <c r="F27" s="16">
        <v>91</v>
      </c>
      <c r="G27" s="17">
        <f t="shared" si="0"/>
        <v>60.666666666666664</v>
      </c>
      <c r="H27" s="18">
        <f t="shared" si="1"/>
        <v>24.266666666666666</v>
      </c>
      <c r="I27" s="19">
        <v>85.22</v>
      </c>
      <c r="J27" s="20">
        <f t="shared" si="2"/>
        <v>51.131999999999998</v>
      </c>
      <c r="K27" s="20">
        <f t="shared" si="3"/>
        <v>75.398666666666657</v>
      </c>
      <c r="L27" s="11"/>
      <c r="M27" s="11"/>
    </row>
    <row r="28" spans="1:13" ht="34.5">
      <c r="A28" s="12">
        <v>26</v>
      </c>
      <c r="B28" s="13" t="s">
        <v>69</v>
      </c>
      <c r="C28" s="14" t="s">
        <v>70</v>
      </c>
      <c r="D28" s="15" t="s">
        <v>16</v>
      </c>
      <c r="E28" s="15" t="s">
        <v>17</v>
      </c>
      <c r="F28" s="16">
        <v>87.5</v>
      </c>
      <c r="G28" s="17">
        <f t="shared" si="0"/>
        <v>58.333333333333336</v>
      </c>
      <c r="H28" s="18">
        <f t="shared" si="1"/>
        <v>23.333333333333336</v>
      </c>
      <c r="I28" s="19">
        <v>86.61</v>
      </c>
      <c r="J28" s="20">
        <f t="shared" si="2"/>
        <v>51.966000000000001</v>
      </c>
      <c r="K28" s="20">
        <f t="shared" si="3"/>
        <v>75.299333333333337</v>
      </c>
      <c r="L28" s="11"/>
      <c r="M28" s="11"/>
    </row>
    <row r="29" spans="1:13" ht="34.5">
      <c r="A29" s="12">
        <v>27</v>
      </c>
      <c r="B29" s="13" t="s">
        <v>71</v>
      </c>
      <c r="C29" s="14" t="s">
        <v>72</v>
      </c>
      <c r="D29" s="15" t="s">
        <v>16</v>
      </c>
      <c r="E29" s="15" t="s">
        <v>17</v>
      </c>
      <c r="F29" s="16">
        <v>85</v>
      </c>
      <c r="G29" s="17">
        <f t="shared" si="0"/>
        <v>56.666666666666664</v>
      </c>
      <c r="H29" s="18">
        <f t="shared" si="1"/>
        <v>22.666666666666668</v>
      </c>
      <c r="I29" s="19">
        <v>86.76</v>
      </c>
      <c r="J29" s="20">
        <f t="shared" si="2"/>
        <v>52.056000000000004</v>
      </c>
      <c r="K29" s="20">
        <f t="shared" si="3"/>
        <v>74.722666666666669</v>
      </c>
      <c r="L29" s="11"/>
      <c r="M29" s="11"/>
    </row>
    <row r="30" spans="1:13" ht="36.75">
      <c r="A30" s="12">
        <v>28</v>
      </c>
      <c r="B30" s="13" t="s">
        <v>73</v>
      </c>
      <c r="C30" s="25" t="s">
        <v>74</v>
      </c>
      <c r="D30" s="23" t="s">
        <v>49</v>
      </c>
      <c r="E30" s="23" t="s">
        <v>50</v>
      </c>
      <c r="F30" s="16">
        <v>84</v>
      </c>
      <c r="G30" s="17">
        <f t="shared" si="0"/>
        <v>56</v>
      </c>
      <c r="H30" s="18">
        <f t="shared" si="1"/>
        <v>22.400000000000002</v>
      </c>
      <c r="I30" s="19">
        <v>86.94</v>
      </c>
      <c r="J30" s="20">
        <f t="shared" si="2"/>
        <v>52.163999999999994</v>
      </c>
      <c r="K30" s="20">
        <f t="shared" si="3"/>
        <v>74.563999999999993</v>
      </c>
      <c r="L30" s="11"/>
      <c r="M30" s="11"/>
    </row>
    <row r="31" spans="1:13" ht="34.5">
      <c r="A31" s="12">
        <v>29</v>
      </c>
      <c r="B31" s="13" t="s">
        <v>75</v>
      </c>
      <c r="C31" s="14" t="s">
        <v>76</v>
      </c>
      <c r="D31" s="15" t="s">
        <v>16</v>
      </c>
      <c r="E31" s="15" t="s">
        <v>17</v>
      </c>
      <c r="F31" s="16">
        <v>87.5</v>
      </c>
      <c r="G31" s="17">
        <f t="shared" si="0"/>
        <v>58.333333333333336</v>
      </c>
      <c r="H31" s="18">
        <f t="shared" si="1"/>
        <v>23.333333333333336</v>
      </c>
      <c r="I31" s="19">
        <v>85.24</v>
      </c>
      <c r="J31" s="20">
        <f t="shared" si="2"/>
        <v>51.143999999999998</v>
      </c>
      <c r="K31" s="20">
        <f t="shared" si="3"/>
        <v>74.477333333333334</v>
      </c>
      <c r="L31" s="11"/>
      <c r="M31" s="11"/>
    </row>
    <row r="32" spans="1:13" ht="34.5">
      <c r="A32" s="12">
        <v>30</v>
      </c>
      <c r="B32" s="13" t="s">
        <v>77</v>
      </c>
      <c r="C32" s="14" t="s">
        <v>78</v>
      </c>
      <c r="D32" s="15" t="s">
        <v>16</v>
      </c>
      <c r="E32" s="15" t="s">
        <v>17</v>
      </c>
      <c r="F32" s="16">
        <v>85.5</v>
      </c>
      <c r="G32" s="17">
        <f t="shared" si="0"/>
        <v>57</v>
      </c>
      <c r="H32" s="18">
        <f t="shared" si="1"/>
        <v>22.8</v>
      </c>
      <c r="I32" s="19" t="s">
        <v>79</v>
      </c>
      <c r="J32" s="20"/>
      <c r="K32" s="20"/>
      <c r="L32" s="11"/>
      <c r="M32" s="11"/>
    </row>
    <row r="33" spans="1:13" ht="36.75">
      <c r="A33" s="12">
        <v>31</v>
      </c>
      <c r="B33" s="13" t="s">
        <v>80</v>
      </c>
      <c r="C33" s="22" t="s">
        <v>81</v>
      </c>
      <c r="D33" s="23" t="s">
        <v>49</v>
      </c>
      <c r="E33" s="23" t="s">
        <v>50</v>
      </c>
      <c r="F33" s="16">
        <v>83.5</v>
      </c>
      <c r="G33" s="17">
        <f t="shared" si="0"/>
        <v>55.666666666666664</v>
      </c>
      <c r="H33" s="18">
        <f t="shared" si="1"/>
        <v>22.266666666666666</v>
      </c>
      <c r="I33" s="19" t="s">
        <v>79</v>
      </c>
      <c r="J33" s="20"/>
      <c r="K33" s="20"/>
      <c r="L33" s="11"/>
      <c r="M33" s="11"/>
    </row>
    <row r="34" spans="1:13">
      <c r="A34" s="12"/>
      <c r="B34" s="13"/>
      <c r="C34" s="3"/>
      <c r="D34" s="23"/>
      <c r="E34" s="23"/>
      <c r="F34" s="16"/>
      <c r="G34" s="17"/>
      <c r="H34" s="18"/>
      <c r="I34" s="19"/>
      <c r="J34" s="20"/>
      <c r="K34" s="20"/>
      <c r="L34" s="11"/>
      <c r="M34" s="11"/>
    </row>
    <row r="35" spans="1:13" ht="34.5">
      <c r="A35" s="12">
        <v>1</v>
      </c>
      <c r="B35" s="13" t="s">
        <v>82</v>
      </c>
      <c r="C35" s="14" t="s">
        <v>83</v>
      </c>
      <c r="D35" s="15" t="s">
        <v>16</v>
      </c>
      <c r="E35" s="15" t="s">
        <v>84</v>
      </c>
      <c r="F35" s="16">
        <v>97.5</v>
      </c>
      <c r="G35" s="17">
        <f t="shared" ref="G35:G58" si="4">F35/1.5</f>
        <v>65</v>
      </c>
      <c r="H35" s="18">
        <f t="shared" ref="H35:H58" si="5">G35*0.4</f>
        <v>26</v>
      </c>
      <c r="I35" s="24">
        <v>89.58</v>
      </c>
      <c r="J35" s="20">
        <f t="shared" ref="J35:J56" si="6">I35*0.6</f>
        <v>53.747999999999998</v>
      </c>
      <c r="K35" s="20">
        <f t="shared" ref="K35:K56" si="7">H35+J35</f>
        <v>79.74799999999999</v>
      </c>
      <c r="L35" s="21" t="s">
        <v>18</v>
      </c>
      <c r="M35" s="11"/>
    </row>
    <row r="36" spans="1:13" ht="34.5">
      <c r="A36" s="12">
        <v>2</v>
      </c>
      <c r="B36" s="13" t="s">
        <v>85</v>
      </c>
      <c r="C36" s="14" t="s">
        <v>86</v>
      </c>
      <c r="D36" s="15" t="s">
        <v>16</v>
      </c>
      <c r="E36" s="15" t="s">
        <v>84</v>
      </c>
      <c r="F36" s="16">
        <v>100.5</v>
      </c>
      <c r="G36" s="17">
        <f t="shared" si="4"/>
        <v>67</v>
      </c>
      <c r="H36" s="18">
        <f t="shared" si="5"/>
        <v>26.8</v>
      </c>
      <c r="I36" s="24">
        <v>83.44</v>
      </c>
      <c r="J36" s="20">
        <f t="shared" si="6"/>
        <v>50.064</v>
      </c>
      <c r="K36" s="20">
        <f t="shared" si="7"/>
        <v>76.864000000000004</v>
      </c>
      <c r="L36" s="21" t="s">
        <v>18</v>
      </c>
      <c r="M36" s="26"/>
    </row>
    <row r="37" spans="1:13" ht="34.5">
      <c r="A37" s="12">
        <v>3</v>
      </c>
      <c r="B37" s="13" t="s">
        <v>87</v>
      </c>
      <c r="C37" s="14" t="s">
        <v>88</v>
      </c>
      <c r="D37" s="15" t="s">
        <v>16</v>
      </c>
      <c r="E37" s="15" t="s">
        <v>84</v>
      </c>
      <c r="F37" s="16">
        <v>96.5</v>
      </c>
      <c r="G37" s="17">
        <f t="shared" si="4"/>
        <v>64.333333333333329</v>
      </c>
      <c r="H37" s="18">
        <f t="shared" si="5"/>
        <v>25.733333333333334</v>
      </c>
      <c r="I37" s="24">
        <v>83.62</v>
      </c>
      <c r="J37" s="20">
        <f t="shared" si="6"/>
        <v>50.172000000000004</v>
      </c>
      <c r="K37" s="20">
        <f t="shared" si="7"/>
        <v>75.905333333333346</v>
      </c>
      <c r="L37" s="21" t="s">
        <v>18</v>
      </c>
      <c r="M37" s="11"/>
    </row>
    <row r="38" spans="1:13" ht="34.5">
      <c r="A38" s="12">
        <v>4</v>
      </c>
      <c r="B38" s="13" t="s">
        <v>89</v>
      </c>
      <c r="C38" s="14" t="s">
        <v>90</v>
      </c>
      <c r="D38" s="15" t="s">
        <v>16</v>
      </c>
      <c r="E38" s="15" t="s">
        <v>84</v>
      </c>
      <c r="F38" s="16">
        <v>99</v>
      </c>
      <c r="G38" s="17">
        <f t="shared" si="4"/>
        <v>66</v>
      </c>
      <c r="H38" s="18">
        <f t="shared" si="5"/>
        <v>26.400000000000002</v>
      </c>
      <c r="I38" s="24">
        <v>82.11</v>
      </c>
      <c r="J38" s="20">
        <f t="shared" si="6"/>
        <v>49.265999999999998</v>
      </c>
      <c r="K38" s="20">
        <f t="shared" si="7"/>
        <v>75.665999999999997</v>
      </c>
      <c r="L38" s="21" t="s">
        <v>18</v>
      </c>
      <c r="M38" s="11"/>
    </row>
    <row r="39" spans="1:13" ht="34.5">
      <c r="A39" s="12">
        <v>5</v>
      </c>
      <c r="B39" s="13" t="s">
        <v>91</v>
      </c>
      <c r="C39" s="14" t="s">
        <v>92</v>
      </c>
      <c r="D39" s="15" t="s">
        <v>16</v>
      </c>
      <c r="E39" s="15" t="s">
        <v>84</v>
      </c>
      <c r="F39" s="16">
        <v>94</v>
      </c>
      <c r="G39" s="17">
        <f t="shared" si="4"/>
        <v>62.666666666666664</v>
      </c>
      <c r="H39" s="18">
        <f t="shared" si="5"/>
        <v>25.066666666666666</v>
      </c>
      <c r="I39" s="24">
        <v>83.66</v>
      </c>
      <c r="J39" s="20">
        <f t="shared" si="6"/>
        <v>50.195999999999998</v>
      </c>
      <c r="K39" s="20">
        <f t="shared" si="7"/>
        <v>75.262666666666661</v>
      </c>
      <c r="L39" s="11"/>
      <c r="M39" s="11"/>
    </row>
    <row r="40" spans="1:13" ht="34.5">
      <c r="A40" s="12">
        <v>6</v>
      </c>
      <c r="B40" s="13" t="s">
        <v>93</v>
      </c>
      <c r="C40" s="14" t="s">
        <v>94</v>
      </c>
      <c r="D40" s="15" t="s">
        <v>16</v>
      </c>
      <c r="E40" s="15" t="s">
        <v>84</v>
      </c>
      <c r="F40" s="16">
        <v>87</v>
      </c>
      <c r="G40" s="17">
        <f t="shared" si="4"/>
        <v>58</v>
      </c>
      <c r="H40" s="18">
        <f t="shared" si="5"/>
        <v>23.200000000000003</v>
      </c>
      <c r="I40" s="24">
        <v>86.72</v>
      </c>
      <c r="J40" s="20">
        <f t="shared" si="6"/>
        <v>52.031999999999996</v>
      </c>
      <c r="K40" s="20">
        <f t="shared" si="7"/>
        <v>75.231999999999999</v>
      </c>
      <c r="L40" s="11"/>
      <c r="M40" s="11"/>
    </row>
    <row r="41" spans="1:13" ht="34.5">
      <c r="A41" s="12">
        <v>7</v>
      </c>
      <c r="B41" s="13" t="s">
        <v>95</v>
      </c>
      <c r="C41" s="14" t="s">
        <v>96</v>
      </c>
      <c r="D41" s="15" t="s">
        <v>16</v>
      </c>
      <c r="E41" s="15" t="s">
        <v>84</v>
      </c>
      <c r="F41" s="16">
        <v>97.5</v>
      </c>
      <c r="G41" s="17">
        <f t="shared" si="4"/>
        <v>65</v>
      </c>
      <c r="H41" s="18">
        <f t="shared" si="5"/>
        <v>26</v>
      </c>
      <c r="I41" s="24">
        <v>81.92</v>
      </c>
      <c r="J41" s="20">
        <f t="shared" si="6"/>
        <v>49.152000000000001</v>
      </c>
      <c r="K41" s="20">
        <f t="shared" si="7"/>
        <v>75.152000000000001</v>
      </c>
      <c r="L41" s="11"/>
      <c r="M41" s="11"/>
    </row>
    <row r="42" spans="1:13" ht="34.5">
      <c r="A42" s="12">
        <v>8</v>
      </c>
      <c r="B42" s="13" t="s">
        <v>97</v>
      </c>
      <c r="C42" s="14" t="s">
        <v>98</v>
      </c>
      <c r="D42" s="15" t="s">
        <v>16</v>
      </c>
      <c r="E42" s="15" t="s">
        <v>84</v>
      </c>
      <c r="F42" s="16">
        <v>96</v>
      </c>
      <c r="G42" s="17">
        <f t="shared" si="4"/>
        <v>64</v>
      </c>
      <c r="H42" s="18">
        <f t="shared" si="5"/>
        <v>25.6</v>
      </c>
      <c r="I42" s="24">
        <v>82.22</v>
      </c>
      <c r="J42" s="20">
        <f t="shared" si="6"/>
        <v>49.332000000000001</v>
      </c>
      <c r="K42" s="20">
        <f t="shared" si="7"/>
        <v>74.932000000000002</v>
      </c>
      <c r="L42" s="11"/>
      <c r="M42" s="11"/>
    </row>
    <row r="43" spans="1:13" ht="34.5">
      <c r="A43" s="12">
        <v>9</v>
      </c>
      <c r="B43" s="13" t="s">
        <v>99</v>
      </c>
      <c r="C43" s="14" t="s">
        <v>100</v>
      </c>
      <c r="D43" s="15" t="s">
        <v>16</v>
      </c>
      <c r="E43" s="15" t="s">
        <v>84</v>
      </c>
      <c r="F43" s="16">
        <v>90.5</v>
      </c>
      <c r="G43" s="17">
        <f t="shared" si="4"/>
        <v>60.333333333333336</v>
      </c>
      <c r="H43" s="18">
        <f t="shared" si="5"/>
        <v>24.133333333333336</v>
      </c>
      <c r="I43" s="24">
        <v>83.3</v>
      </c>
      <c r="J43" s="20">
        <f t="shared" si="6"/>
        <v>49.98</v>
      </c>
      <c r="K43" s="20">
        <f t="shared" si="7"/>
        <v>74.11333333333333</v>
      </c>
      <c r="L43" s="11"/>
      <c r="M43" s="11"/>
    </row>
    <row r="44" spans="1:13" ht="34.5">
      <c r="A44" s="12">
        <v>10</v>
      </c>
      <c r="B44" s="13" t="s">
        <v>101</v>
      </c>
      <c r="C44" s="14" t="s">
        <v>102</v>
      </c>
      <c r="D44" s="15" t="s">
        <v>16</v>
      </c>
      <c r="E44" s="15" t="s">
        <v>84</v>
      </c>
      <c r="F44" s="16">
        <v>86.5</v>
      </c>
      <c r="G44" s="17">
        <f t="shared" si="4"/>
        <v>57.666666666666664</v>
      </c>
      <c r="H44" s="18">
        <f t="shared" si="5"/>
        <v>23.066666666666666</v>
      </c>
      <c r="I44" s="24">
        <v>84.58</v>
      </c>
      <c r="J44" s="20">
        <f t="shared" si="6"/>
        <v>50.747999999999998</v>
      </c>
      <c r="K44" s="20">
        <f t="shared" si="7"/>
        <v>73.814666666666668</v>
      </c>
      <c r="L44" s="11"/>
      <c r="M44" s="11"/>
    </row>
    <row r="45" spans="1:13" ht="36.75">
      <c r="A45" s="12">
        <v>11</v>
      </c>
      <c r="B45" s="13" t="s">
        <v>103</v>
      </c>
      <c r="C45" s="3" t="s">
        <v>104</v>
      </c>
      <c r="D45" s="23" t="s">
        <v>49</v>
      </c>
      <c r="E45" s="23" t="s">
        <v>105</v>
      </c>
      <c r="F45" s="16">
        <v>85</v>
      </c>
      <c r="G45" s="17">
        <f t="shared" si="4"/>
        <v>56.666666666666664</v>
      </c>
      <c r="H45" s="18">
        <f t="shared" si="5"/>
        <v>22.666666666666668</v>
      </c>
      <c r="I45" s="24">
        <v>85.08</v>
      </c>
      <c r="J45" s="20">
        <f t="shared" si="6"/>
        <v>51.047999999999995</v>
      </c>
      <c r="K45" s="20">
        <f t="shared" si="7"/>
        <v>73.714666666666659</v>
      </c>
      <c r="L45" s="26"/>
      <c r="M45" s="26"/>
    </row>
    <row r="46" spans="1:13" ht="34.5">
      <c r="A46" s="12">
        <v>12</v>
      </c>
      <c r="B46" s="13" t="s">
        <v>106</v>
      </c>
      <c r="C46" s="14" t="s">
        <v>107</v>
      </c>
      <c r="D46" s="15" t="s">
        <v>16</v>
      </c>
      <c r="E46" s="15" t="s">
        <v>84</v>
      </c>
      <c r="F46" s="16">
        <v>88.5</v>
      </c>
      <c r="G46" s="17">
        <f t="shared" si="4"/>
        <v>59</v>
      </c>
      <c r="H46" s="18">
        <f t="shared" si="5"/>
        <v>23.6</v>
      </c>
      <c r="I46" s="24">
        <v>83.5</v>
      </c>
      <c r="J46" s="20">
        <f t="shared" si="6"/>
        <v>50.1</v>
      </c>
      <c r="K46" s="20">
        <f t="shared" si="7"/>
        <v>73.7</v>
      </c>
      <c r="L46" s="11"/>
      <c r="M46" s="11"/>
    </row>
    <row r="47" spans="1:13" ht="34.5">
      <c r="A47" s="12">
        <v>13</v>
      </c>
      <c r="B47" s="13" t="s">
        <v>108</v>
      </c>
      <c r="C47" s="14" t="s">
        <v>109</v>
      </c>
      <c r="D47" s="15" t="s">
        <v>16</v>
      </c>
      <c r="E47" s="15" t="s">
        <v>84</v>
      </c>
      <c r="F47" s="16">
        <v>89.5</v>
      </c>
      <c r="G47" s="17">
        <f t="shared" si="4"/>
        <v>59.666666666666664</v>
      </c>
      <c r="H47" s="18">
        <f t="shared" si="5"/>
        <v>23.866666666666667</v>
      </c>
      <c r="I47" s="24">
        <v>81.86</v>
      </c>
      <c r="J47" s="20">
        <f t="shared" si="6"/>
        <v>49.116</v>
      </c>
      <c r="K47" s="20">
        <f t="shared" si="7"/>
        <v>72.98266666666666</v>
      </c>
      <c r="L47" s="11"/>
      <c r="M47" s="11"/>
    </row>
    <row r="48" spans="1:13" ht="34.5">
      <c r="A48" s="12">
        <v>14</v>
      </c>
      <c r="B48" s="13" t="s">
        <v>110</v>
      </c>
      <c r="C48" s="14" t="s">
        <v>111</v>
      </c>
      <c r="D48" s="15" t="s">
        <v>16</v>
      </c>
      <c r="E48" s="15" t="s">
        <v>84</v>
      </c>
      <c r="F48" s="16">
        <v>89.5</v>
      </c>
      <c r="G48" s="17">
        <f t="shared" si="4"/>
        <v>59.666666666666664</v>
      </c>
      <c r="H48" s="18">
        <f t="shared" si="5"/>
        <v>23.866666666666667</v>
      </c>
      <c r="I48" s="24">
        <v>81.48</v>
      </c>
      <c r="J48" s="20">
        <f t="shared" si="6"/>
        <v>48.887999999999998</v>
      </c>
      <c r="K48" s="20">
        <f t="shared" si="7"/>
        <v>72.754666666666665</v>
      </c>
      <c r="L48" s="11"/>
      <c r="M48" s="11"/>
    </row>
    <row r="49" spans="1:13" ht="36.75">
      <c r="A49" s="12">
        <v>15</v>
      </c>
      <c r="B49" s="13" t="s">
        <v>112</v>
      </c>
      <c r="C49" s="3" t="s">
        <v>113</v>
      </c>
      <c r="D49" s="23" t="s">
        <v>49</v>
      </c>
      <c r="E49" s="23" t="s">
        <v>105</v>
      </c>
      <c r="F49" s="16">
        <v>85</v>
      </c>
      <c r="G49" s="17">
        <f t="shared" si="4"/>
        <v>56.666666666666664</v>
      </c>
      <c r="H49" s="18">
        <f t="shared" si="5"/>
        <v>22.666666666666668</v>
      </c>
      <c r="I49" s="24">
        <v>83.13</v>
      </c>
      <c r="J49" s="20">
        <f t="shared" si="6"/>
        <v>49.877999999999993</v>
      </c>
      <c r="K49" s="20">
        <f t="shared" si="7"/>
        <v>72.544666666666657</v>
      </c>
      <c r="L49" s="26"/>
      <c r="M49" s="26"/>
    </row>
    <row r="50" spans="1:13" ht="34.5">
      <c r="A50" s="12">
        <v>16</v>
      </c>
      <c r="B50" s="13" t="s">
        <v>114</v>
      </c>
      <c r="C50" s="14" t="s">
        <v>115</v>
      </c>
      <c r="D50" s="15" t="s">
        <v>16</v>
      </c>
      <c r="E50" s="15" t="s">
        <v>84</v>
      </c>
      <c r="F50" s="16">
        <v>93.5</v>
      </c>
      <c r="G50" s="17">
        <f t="shared" si="4"/>
        <v>62.333333333333336</v>
      </c>
      <c r="H50" s="18">
        <f t="shared" si="5"/>
        <v>24.933333333333337</v>
      </c>
      <c r="I50" s="24">
        <v>79.28</v>
      </c>
      <c r="J50" s="20">
        <f t="shared" si="6"/>
        <v>47.567999999999998</v>
      </c>
      <c r="K50" s="20">
        <f t="shared" si="7"/>
        <v>72.501333333333335</v>
      </c>
      <c r="L50" s="11"/>
      <c r="M50" s="11"/>
    </row>
    <row r="51" spans="1:13" ht="34.5">
      <c r="A51" s="12">
        <v>17</v>
      </c>
      <c r="B51" s="13" t="s">
        <v>116</v>
      </c>
      <c r="C51" s="14" t="s">
        <v>117</v>
      </c>
      <c r="D51" s="15" t="s">
        <v>16</v>
      </c>
      <c r="E51" s="15" t="s">
        <v>84</v>
      </c>
      <c r="F51" s="16">
        <v>87</v>
      </c>
      <c r="G51" s="17">
        <f t="shared" si="4"/>
        <v>58</v>
      </c>
      <c r="H51" s="18">
        <f t="shared" si="5"/>
        <v>23.200000000000003</v>
      </c>
      <c r="I51" s="24">
        <v>82.08</v>
      </c>
      <c r="J51" s="20">
        <f t="shared" si="6"/>
        <v>49.247999999999998</v>
      </c>
      <c r="K51" s="20">
        <f t="shared" si="7"/>
        <v>72.448000000000008</v>
      </c>
      <c r="L51" s="11"/>
      <c r="M51" s="11"/>
    </row>
    <row r="52" spans="1:13" ht="34.5">
      <c r="A52" s="12">
        <v>18</v>
      </c>
      <c r="B52" s="13" t="s">
        <v>118</v>
      </c>
      <c r="C52" s="12" t="s">
        <v>119</v>
      </c>
      <c r="D52" s="15" t="s">
        <v>16</v>
      </c>
      <c r="E52" s="15" t="s">
        <v>84</v>
      </c>
      <c r="F52" s="16">
        <v>91</v>
      </c>
      <c r="G52" s="17">
        <f t="shared" si="4"/>
        <v>60.666666666666664</v>
      </c>
      <c r="H52" s="18">
        <f t="shared" si="5"/>
        <v>24.266666666666666</v>
      </c>
      <c r="I52" s="24">
        <v>80.22</v>
      </c>
      <c r="J52" s="20">
        <f t="shared" si="6"/>
        <v>48.131999999999998</v>
      </c>
      <c r="K52" s="20">
        <f t="shared" si="7"/>
        <v>72.398666666666657</v>
      </c>
      <c r="L52" s="11"/>
      <c r="M52" s="11"/>
    </row>
    <row r="53" spans="1:13" ht="34.5">
      <c r="A53" s="12">
        <v>19</v>
      </c>
      <c r="B53" s="13" t="s">
        <v>120</v>
      </c>
      <c r="C53" s="12" t="s">
        <v>121</v>
      </c>
      <c r="D53" s="15" t="s">
        <v>16</v>
      </c>
      <c r="E53" s="15" t="s">
        <v>84</v>
      </c>
      <c r="F53" s="16">
        <v>86</v>
      </c>
      <c r="G53" s="17">
        <f t="shared" si="4"/>
        <v>57.333333333333336</v>
      </c>
      <c r="H53" s="18">
        <f t="shared" si="5"/>
        <v>22.933333333333337</v>
      </c>
      <c r="I53" s="24">
        <v>82.18</v>
      </c>
      <c r="J53" s="20">
        <f t="shared" si="6"/>
        <v>49.308</v>
      </c>
      <c r="K53" s="20">
        <f t="shared" si="7"/>
        <v>72.24133333333333</v>
      </c>
      <c r="L53" s="26"/>
      <c r="M53" s="26"/>
    </row>
    <row r="54" spans="1:13" ht="34.5">
      <c r="A54" s="12">
        <v>20</v>
      </c>
      <c r="B54" s="13" t="s">
        <v>122</v>
      </c>
      <c r="C54" s="14" t="s">
        <v>123</v>
      </c>
      <c r="D54" s="15" t="s">
        <v>16</v>
      </c>
      <c r="E54" s="15" t="s">
        <v>84</v>
      </c>
      <c r="F54" s="16">
        <v>94</v>
      </c>
      <c r="G54" s="17">
        <f t="shared" si="4"/>
        <v>62.666666666666664</v>
      </c>
      <c r="H54" s="18">
        <f t="shared" si="5"/>
        <v>25.066666666666666</v>
      </c>
      <c r="I54" s="24">
        <v>78.599999999999994</v>
      </c>
      <c r="J54" s="20">
        <f t="shared" si="6"/>
        <v>47.16</v>
      </c>
      <c r="K54" s="20">
        <f t="shared" si="7"/>
        <v>72.226666666666659</v>
      </c>
      <c r="L54" s="11"/>
      <c r="M54" s="11"/>
    </row>
    <row r="55" spans="1:13" ht="34.5">
      <c r="A55" s="12">
        <v>21</v>
      </c>
      <c r="B55" s="13" t="s">
        <v>124</v>
      </c>
      <c r="C55" s="14" t="s">
        <v>125</v>
      </c>
      <c r="D55" s="15" t="s">
        <v>16</v>
      </c>
      <c r="E55" s="15" t="s">
        <v>84</v>
      </c>
      <c r="F55" s="16">
        <v>86.5</v>
      </c>
      <c r="G55" s="17">
        <f t="shared" si="4"/>
        <v>57.666666666666664</v>
      </c>
      <c r="H55" s="18">
        <f t="shared" si="5"/>
        <v>23.066666666666666</v>
      </c>
      <c r="I55" s="24">
        <v>81.760000000000005</v>
      </c>
      <c r="J55" s="20">
        <f t="shared" si="6"/>
        <v>49.056000000000004</v>
      </c>
      <c r="K55" s="20">
        <f t="shared" si="7"/>
        <v>72.122666666666674</v>
      </c>
      <c r="L55" s="11"/>
      <c r="M55" s="11"/>
    </row>
    <row r="56" spans="1:13" ht="34.5">
      <c r="A56" s="12">
        <v>22</v>
      </c>
      <c r="B56" s="13" t="s">
        <v>126</v>
      </c>
      <c r="C56" s="14" t="s">
        <v>127</v>
      </c>
      <c r="D56" s="15" t="s">
        <v>16</v>
      </c>
      <c r="E56" s="15" t="s">
        <v>84</v>
      </c>
      <c r="F56" s="16">
        <v>87.5</v>
      </c>
      <c r="G56" s="17">
        <f t="shared" si="4"/>
        <v>58.333333333333336</v>
      </c>
      <c r="H56" s="18">
        <f t="shared" si="5"/>
        <v>23.333333333333336</v>
      </c>
      <c r="I56" s="24">
        <v>80.48</v>
      </c>
      <c r="J56" s="20">
        <f t="shared" si="6"/>
        <v>48.288000000000004</v>
      </c>
      <c r="K56" s="20">
        <f t="shared" si="7"/>
        <v>71.62133333333334</v>
      </c>
      <c r="L56" s="11"/>
      <c r="M56" s="11"/>
    </row>
    <row r="57" spans="1:13" ht="34.5">
      <c r="A57" s="12">
        <v>23</v>
      </c>
      <c r="B57" s="13" t="s">
        <v>128</v>
      </c>
      <c r="C57" s="14" t="s">
        <v>129</v>
      </c>
      <c r="D57" s="15" t="s">
        <v>16</v>
      </c>
      <c r="E57" s="15" t="s">
        <v>84</v>
      </c>
      <c r="F57" s="16">
        <v>88</v>
      </c>
      <c r="G57" s="17">
        <f t="shared" si="4"/>
        <v>58.666666666666664</v>
      </c>
      <c r="H57" s="18">
        <f t="shared" si="5"/>
        <v>23.466666666666669</v>
      </c>
      <c r="I57" s="19" t="s">
        <v>79</v>
      </c>
      <c r="J57" s="20"/>
      <c r="K57" s="20"/>
      <c r="L57" s="11"/>
      <c r="M57" s="11"/>
    </row>
    <row r="58" spans="1:13" ht="34.5">
      <c r="A58" s="12">
        <v>24</v>
      </c>
      <c r="B58" s="13" t="s">
        <v>130</v>
      </c>
      <c r="C58" s="14" t="s">
        <v>131</v>
      </c>
      <c r="D58" s="15" t="s">
        <v>16</v>
      </c>
      <c r="E58" s="15" t="s">
        <v>84</v>
      </c>
      <c r="F58" s="16">
        <v>86.5</v>
      </c>
      <c r="G58" s="17">
        <f t="shared" si="4"/>
        <v>57.666666666666664</v>
      </c>
      <c r="H58" s="18">
        <f t="shared" si="5"/>
        <v>23.066666666666666</v>
      </c>
      <c r="I58" s="19" t="s">
        <v>79</v>
      </c>
      <c r="J58" s="20"/>
      <c r="K58" s="20"/>
      <c r="L58" s="11"/>
      <c r="M58" s="11"/>
    </row>
    <row r="59" spans="1:13">
      <c r="A59" s="12"/>
      <c r="B59" s="13"/>
      <c r="C59" s="12"/>
      <c r="D59" s="15"/>
      <c r="E59" s="15"/>
      <c r="F59" s="16"/>
      <c r="G59" s="17"/>
      <c r="H59" s="18"/>
      <c r="I59" s="24"/>
      <c r="J59" s="20"/>
      <c r="K59" s="20"/>
      <c r="L59" s="11"/>
      <c r="M59" s="11"/>
    </row>
    <row r="60" spans="1:13">
      <c r="A60" s="12"/>
      <c r="B60" s="13"/>
      <c r="C60" s="12"/>
      <c r="D60" s="15"/>
      <c r="E60" s="15"/>
      <c r="F60" s="16"/>
      <c r="G60" s="17"/>
      <c r="H60" s="18"/>
      <c r="I60" s="24"/>
      <c r="J60" s="20"/>
      <c r="K60" s="20"/>
      <c r="L60" s="11"/>
      <c r="M60" s="11"/>
    </row>
    <row r="61" spans="1:13" ht="34.5">
      <c r="A61" s="12">
        <v>1</v>
      </c>
      <c r="B61" s="13" t="s">
        <v>132</v>
      </c>
      <c r="C61" s="22" t="s">
        <v>133</v>
      </c>
      <c r="D61" s="15" t="s">
        <v>16</v>
      </c>
      <c r="E61" s="15" t="s">
        <v>134</v>
      </c>
      <c r="F61" s="16">
        <v>98.5</v>
      </c>
      <c r="G61" s="17">
        <f t="shared" ref="G61:G84" si="8">F61/1.5</f>
        <v>65.666666666666671</v>
      </c>
      <c r="H61" s="18">
        <f t="shared" ref="H61:H84" si="9">G61*0.4</f>
        <v>26.266666666666669</v>
      </c>
      <c r="I61" s="24">
        <v>83.24</v>
      </c>
      <c r="J61" s="20">
        <f t="shared" ref="J61:J82" si="10">I61*0.6</f>
        <v>49.943999999999996</v>
      </c>
      <c r="K61" s="20">
        <f t="shared" ref="K61:K82" si="11">H61+J61</f>
        <v>76.210666666666668</v>
      </c>
      <c r="L61" s="21" t="s">
        <v>18</v>
      </c>
      <c r="M61" s="11"/>
    </row>
    <row r="62" spans="1:13" ht="34.5">
      <c r="A62" s="12">
        <v>2</v>
      </c>
      <c r="B62" s="13" t="s">
        <v>135</v>
      </c>
      <c r="C62" s="3" t="s">
        <v>136</v>
      </c>
      <c r="D62" s="15" t="s">
        <v>16</v>
      </c>
      <c r="E62" s="15" t="s">
        <v>134</v>
      </c>
      <c r="F62" s="16">
        <v>99.5</v>
      </c>
      <c r="G62" s="17">
        <f t="shared" si="8"/>
        <v>66.333333333333329</v>
      </c>
      <c r="H62" s="18">
        <f t="shared" si="9"/>
        <v>26.533333333333331</v>
      </c>
      <c r="I62" s="24">
        <v>81.739999999999995</v>
      </c>
      <c r="J62" s="20">
        <f t="shared" si="10"/>
        <v>49.043999999999997</v>
      </c>
      <c r="K62" s="20">
        <f t="shared" si="11"/>
        <v>75.577333333333328</v>
      </c>
      <c r="L62" s="21" t="s">
        <v>18</v>
      </c>
      <c r="M62" s="11"/>
    </row>
    <row r="63" spans="1:13" ht="34.5">
      <c r="A63" s="12">
        <v>3</v>
      </c>
      <c r="B63" s="13" t="s">
        <v>137</v>
      </c>
      <c r="C63" s="22" t="s">
        <v>138</v>
      </c>
      <c r="D63" s="15" t="s">
        <v>16</v>
      </c>
      <c r="E63" s="15" t="s">
        <v>134</v>
      </c>
      <c r="F63" s="16">
        <v>103</v>
      </c>
      <c r="G63" s="17">
        <f t="shared" si="8"/>
        <v>68.666666666666671</v>
      </c>
      <c r="H63" s="18">
        <f t="shared" si="9"/>
        <v>27.466666666666669</v>
      </c>
      <c r="I63" s="24">
        <v>77.92</v>
      </c>
      <c r="J63" s="20">
        <f t="shared" si="10"/>
        <v>46.752000000000002</v>
      </c>
      <c r="K63" s="20">
        <f t="shared" si="11"/>
        <v>74.218666666666678</v>
      </c>
      <c r="L63" s="21" t="s">
        <v>18</v>
      </c>
      <c r="M63" s="26"/>
    </row>
    <row r="64" spans="1:13" ht="34.5">
      <c r="A64" s="12">
        <v>4</v>
      </c>
      <c r="B64" s="13" t="s">
        <v>139</v>
      </c>
      <c r="C64" s="22" t="s">
        <v>140</v>
      </c>
      <c r="D64" s="15" t="s">
        <v>16</v>
      </c>
      <c r="E64" s="15" t="s">
        <v>134</v>
      </c>
      <c r="F64" s="16">
        <v>86.5</v>
      </c>
      <c r="G64" s="17">
        <f t="shared" si="8"/>
        <v>57.666666666666664</v>
      </c>
      <c r="H64" s="18">
        <f t="shared" si="9"/>
        <v>23.066666666666666</v>
      </c>
      <c r="I64" s="24">
        <v>84.42</v>
      </c>
      <c r="J64" s="20">
        <f t="shared" si="10"/>
        <v>50.652000000000001</v>
      </c>
      <c r="K64" s="20">
        <f t="shared" si="11"/>
        <v>73.718666666666664</v>
      </c>
      <c r="L64" s="21" t="s">
        <v>18</v>
      </c>
      <c r="M64" s="11"/>
    </row>
    <row r="65" spans="1:13" ht="34.5">
      <c r="A65" s="12">
        <v>5</v>
      </c>
      <c r="B65" s="13" t="s">
        <v>141</v>
      </c>
      <c r="C65" s="22" t="s">
        <v>142</v>
      </c>
      <c r="D65" s="15" t="s">
        <v>16</v>
      </c>
      <c r="E65" s="15" t="s">
        <v>134</v>
      </c>
      <c r="F65" s="16">
        <v>98.5</v>
      </c>
      <c r="G65" s="17">
        <f t="shared" si="8"/>
        <v>65.666666666666671</v>
      </c>
      <c r="H65" s="18">
        <f t="shared" si="9"/>
        <v>26.266666666666669</v>
      </c>
      <c r="I65" s="24">
        <v>78.78</v>
      </c>
      <c r="J65" s="20">
        <f t="shared" si="10"/>
        <v>47.268000000000001</v>
      </c>
      <c r="K65" s="20">
        <f t="shared" si="11"/>
        <v>73.534666666666666</v>
      </c>
      <c r="L65" s="11"/>
      <c r="M65" s="11"/>
    </row>
    <row r="66" spans="1:13" ht="34.5">
      <c r="A66" s="12">
        <v>6</v>
      </c>
      <c r="B66" s="13" t="s">
        <v>143</v>
      </c>
      <c r="C66" s="22" t="s">
        <v>144</v>
      </c>
      <c r="D66" s="15" t="s">
        <v>16</v>
      </c>
      <c r="E66" s="15" t="s">
        <v>134</v>
      </c>
      <c r="F66" s="16">
        <v>95</v>
      </c>
      <c r="G66" s="17">
        <f t="shared" si="8"/>
        <v>63.333333333333336</v>
      </c>
      <c r="H66" s="18">
        <f t="shared" si="9"/>
        <v>25.333333333333336</v>
      </c>
      <c r="I66" s="24">
        <v>78.92</v>
      </c>
      <c r="J66" s="20">
        <f t="shared" si="10"/>
        <v>47.351999999999997</v>
      </c>
      <c r="K66" s="20">
        <f t="shared" si="11"/>
        <v>72.685333333333332</v>
      </c>
      <c r="L66" s="11"/>
      <c r="M66" s="11"/>
    </row>
    <row r="67" spans="1:13" ht="34.5">
      <c r="A67" s="12">
        <v>7</v>
      </c>
      <c r="B67" s="13" t="s">
        <v>145</v>
      </c>
      <c r="C67" s="3" t="s">
        <v>146</v>
      </c>
      <c r="D67" s="15" t="s">
        <v>16</v>
      </c>
      <c r="E67" s="15" t="s">
        <v>134</v>
      </c>
      <c r="F67" s="16">
        <v>90</v>
      </c>
      <c r="G67" s="17">
        <f t="shared" si="8"/>
        <v>60</v>
      </c>
      <c r="H67" s="18">
        <f t="shared" si="9"/>
        <v>24</v>
      </c>
      <c r="I67" s="24">
        <v>79.44</v>
      </c>
      <c r="J67" s="20">
        <f t="shared" si="10"/>
        <v>47.663999999999994</v>
      </c>
      <c r="K67" s="20">
        <f t="shared" si="11"/>
        <v>71.663999999999987</v>
      </c>
      <c r="L67" s="11"/>
      <c r="M67" s="11"/>
    </row>
    <row r="68" spans="1:13" ht="34.5">
      <c r="A68" s="12">
        <v>8</v>
      </c>
      <c r="B68" s="13" t="s">
        <v>147</v>
      </c>
      <c r="C68" s="22" t="s">
        <v>148</v>
      </c>
      <c r="D68" s="15" t="s">
        <v>16</v>
      </c>
      <c r="E68" s="15" t="s">
        <v>134</v>
      </c>
      <c r="F68" s="16">
        <v>93</v>
      </c>
      <c r="G68" s="17">
        <f t="shared" si="8"/>
        <v>62</v>
      </c>
      <c r="H68" s="18">
        <f t="shared" si="9"/>
        <v>24.8</v>
      </c>
      <c r="I68" s="24">
        <v>77.42</v>
      </c>
      <c r="J68" s="20">
        <f t="shared" si="10"/>
        <v>46.451999999999998</v>
      </c>
      <c r="K68" s="20">
        <f t="shared" si="11"/>
        <v>71.251999999999995</v>
      </c>
      <c r="L68" s="11"/>
      <c r="M68" s="11"/>
    </row>
    <row r="69" spans="1:13" ht="34.5">
      <c r="A69" s="12">
        <v>9</v>
      </c>
      <c r="B69" s="13" t="s">
        <v>149</v>
      </c>
      <c r="C69" s="22" t="s">
        <v>150</v>
      </c>
      <c r="D69" s="15" t="s">
        <v>16</v>
      </c>
      <c r="E69" s="15" t="s">
        <v>134</v>
      </c>
      <c r="F69" s="16">
        <v>89</v>
      </c>
      <c r="G69" s="17">
        <f t="shared" si="8"/>
        <v>59.333333333333336</v>
      </c>
      <c r="H69" s="18">
        <f t="shared" si="9"/>
        <v>23.733333333333334</v>
      </c>
      <c r="I69" s="24">
        <v>79.06</v>
      </c>
      <c r="J69" s="20">
        <f t="shared" si="10"/>
        <v>47.436</v>
      </c>
      <c r="K69" s="20">
        <f t="shared" si="11"/>
        <v>71.169333333333327</v>
      </c>
      <c r="L69" s="11"/>
      <c r="M69" s="11"/>
    </row>
    <row r="70" spans="1:13" ht="34.5">
      <c r="A70" s="12">
        <v>10</v>
      </c>
      <c r="B70" s="13" t="s">
        <v>151</v>
      </c>
      <c r="C70" s="22" t="s">
        <v>152</v>
      </c>
      <c r="D70" s="15" t="s">
        <v>16</v>
      </c>
      <c r="E70" s="15" t="s">
        <v>134</v>
      </c>
      <c r="F70" s="16">
        <v>88.5</v>
      </c>
      <c r="G70" s="17">
        <f t="shared" si="8"/>
        <v>59</v>
      </c>
      <c r="H70" s="18">
        <f t="shared" si="9"/>
        <v>23.6</v>
      </c>
      <c r="I70" s="24">
        <v>78.34</v>
      </c>
      <c r="J70" s="20">
        <f t="shared" si="10"/>
        <v>47.003999999999998</v>
      </c>
      <c r="K70" s="20">
        <f t="shared" si="11"/>
        <v>70.603999999999999</v>
      </c>
      <c r="L70" s="11"/>
      <c r="M70" s="11"/>
    </row>
    <row r="71" spans="1:13" ht="34.5">
      <c r="A71" s="12">
        <v>11</v>
      </c>
      <c r="B71" s="13" t="s">
        <v>124</v>
      </c>
      <c r="C71" s="22" t="s">
        <v>153</v>
      </c>
      <c r="D71" s="15" t="s">
        <v>16</v>
      </c>
      <c r="E71" s="15" t="s">
        <v>134</v>
      </c>
      <c r="F71" s="16">
        <v>84.5</v>
      </c>
      <c r="G71" s="17">
        <f t="shared" si="8"/>
        <v>56.333333333333336</v>
      </c>
      <c r="H71" s="18">
        <f t="shared" si="9"/>
        <v>22.533333333333335</v>
      </c>
      <c r="I71" s="24">
        <v>79.92</v>
      </c>
      <c r="J71" s="20">
        <f t="shared" si="10"/>
        <v>47.951999999999998</v>
      </c>
      <c r="K71" s="20">
        <f t="shared" si="11"/>
        <v>70.48533333333333</v>
      </c>
      <c r="L71" s="11"/>
      <c r="M71" s="11"/>
    </row>
    <row r="72" spans="1:13" ht="34.5">
      <c r="A72" s="12">
        <v>12</v>
      </c>
      <c r="B72" s="13" t="s">
        <v>154</v>
      </c>
      <c r="C72" s="22" t="s">
        <v>155</v>
      </c>
      <c r="D72" s="15" t="s">
        <v>16</v>
      </c>
      <c r="E72" s="15" t="s">
        <v>134</v>
      </c>
      <c r="F72" s="16">
        <v>82</v>
      </c>
      <c r="G72" s="17">
        <f t="shared" si="8"/>
        <v>54.666666666666664</v>
      </c>
      <c r="H72" s="18">
        <f t="shared" si="9"/>
        <v>21.866666666666667</v>
      </c>
      <c r="I72" s="24">
        <v>80.72</v>
      </c>
      <c r="J72" s="20">
        <f t="shared" si="10"/>
        <v>48.431999999999995</v>
      </c>
      <c r="K72" s="20">
        <f t="shared" si="11"/>
        <v>70.298666666666662</v>
      </c>
      <c r="L72" s="11"/>
      <c r="M72" s="11"/>
    </row>
    <row r="73" spans="1:13" ht="34.5">
      <c r="A73" s="12">
        <v>13</v>
      </c>
      <c r="B73" s="13" t="s">
        <v>156</v>
      </c>
      <c r="C73" s="22" t="s">
        <v>157</v>
      </c>
      <c r="D73" s="15" t="s">
        <v>16</v>
      </c>
      <c r="E73" s="15" t="s">
        <v>134</v>
      </c>
      <c r="F73" s="16">
        <v>89</v>
      </c>
      <c r="G73" s="17">
        <f t="shared" si="8"/>
        <v>59.333333333333336</v>
      </c>
      <c r="H73" s="18">
        <f t="shared" si="9"/>
        <v>23.733333333333334</v>
      </c>
      <c r="I73" s="24">
        <v>77.44</v>
      </c>
      <c r="J73" s="20">
        <f t="shared" si="10"/>
        <v>46.463999999999999</v>
      </c>
      <c r="K73" s="20">
        <f t="shared" si="11"/>
        <v>70.197333333333333</v>
      </c>
      <c r="L73" s="11"/>
      <c r="M73" s="11"/>
    </row>
    <row r="74" spans="1:13" ht="34.5">
      <c r="A74" s="12">
        <v>14</v>
      </c>
      <c r="B74" s="13" t="s">
        <v>158</v>
      </c>
      <c r="C74" s="3" t="s">
        <v>159</v>
      </c>
      <c r="D74" s="15" t="s">
        <v>16</v>
      </c>
      <c r="E74" s="15" t="s">
        <v>134</v>
      </c>
      <c r="F74" s="16">
        <v>84.5</v>
      </c>
      <c r="G74" s="17">
        <f t="shared" si="8"/>
        <v>56.333333333333336</v>
      </c>
      <c r="H74" s="18">
        <f t="shared" si="9"/>
        <v>22.533333333333335</v>
      </c>
      <c r="I74" s="24">
        <v>79.28</v>
      </c>
      <c r="J74" s="20">
        <f t="shared" si="10"/>
        <v>47.567999999999998</v>
      </c>
      <c r="K74" s="20">
        <f t="shared" si="11"/>
        <v>70.101333333333329</v>
      </c>
      <c r="L74" s="11"/>
      <c r="M74" s="11"/>
    </row>
    <row r="75" spans="1:13" ht="34.5">
      <c r="A75" s="12">
        <v>15</v>
      </c>
      <c r="B75" s="13" t="s">
        <v>160</v>
      </c>
      <c r="C75" s="22" t="s">
        <v>161</v>
      </c>
      <c r="D75" s="15" t="s">
        <v>16</v>
      </c>
      <c r="E75" s="15" t="s">
        <v>134</v>
      </c>
      <c r="F75" s="16">
        <v>81</v>
      </c>
      <c r="G75" s="17">
        <f t="shared" si="8"/>
        <v>54</v>
      </c>
      <c r="H75" s="18">
        <f t="shared" si="9"/>
        <v>21.6</v>
      </c>
      <c r="I75" s="24">
        <v>80.739999999999995</v>
      </c>
      <c r="J75" s="20">
        <f t="shared" si="10"/>
        <v>48.443999999999996</v>
      </c>
      <c r="K75" s="20">
        <f t="shared" si="11"/>
        <v>70.043999999999997</v>
      </c>
      <c r="L75" s="11"/>
      <c r="M75" s="11"/>
    </row>
    <row r="76" spans="1:13" ht="34.5">
      <c r="A76" s="12">
        <v>16</v>
      </c>
      <c r="B76" s="13" t="s">
        <v>162</v>
      </c>
      <c r="C76" s="3" t="s">
        <v>163</v>
      </c>
      <c r="D76" s="15" t="s">
        <v>16</v>
      </c>
      <c r="E76" s="15" t="s">
        <v>134</v>
      </c>
      <c r="F76" s="16">
        <v>84</v>
      </c>
      <c r="G76" s="17">
        <f t="shared" si="8"/>
        <v>56</v>
      </c>
      <c r="H76" s="18">
        <f t="shared" si="9"/>
        <v>22.400000000000002</v>
      </c>
      <c r="I76" s="24">
        <v>78.260000000000005</v>
      </c>
      <c r="J76" s="20">
        <f t="shared" si="10"/>
        <v>46.956000000000003</v>
      </c>
      <c r="K76" s="20">
        <f t="shared" si="11"/>
        <v>69.356000000000009</v>
      </c>
      <c r="L76" s="11"/>
      <c r="M76" s="11"/>
    </row>
    <row r="77" spans="1:13" ht="34.5">
      <c r="A77" s="12">
        <v>17</v>
      </c>
      <c r="B77" s="13" t="s">
        <v>164</v>
      </c>
      <c r="C77" s="22" t="s">
        <v>165</v>
      </c>
      <c r="D77" s="15" t="s">
        <v>16</v>
      </c>
      <c r="E77" s="15" t="s">
        <v>134</v>
      </c>
      <c r="F77" s="16">
        <v>81.5</v>
      </c>
      <c r="G77" s="17">
        <f t="shared" si="8"/>
        <v>54.333333333333336</v>
      </c>
      <c r="H77" s="18">
        <f t="shared" si="9"/>
        <v>21.733333333333334</v>
      </c>
      <c r="I77" s="24">
        <v>79.319999999999993</v>
      </c>
      <c r="J77" s="20">
        <f t="shared" si="10"/>
        <v>47.591999999999992</v>
      </c>
      <c r="K77" s="20">
        <f t="shared" si="11"/>
        <v>69.325333333333333</v>
      </c>
      <c r="L77" s="11"/>
      <c r="M77" s="11"/>
    </row>
    <row r="78" spans="1:13" ht="34.5">
      <c r="A78" s="12">
        <v>18</v>
      </c>
      <c r="B78" s="13" t="s">
        <v>166</v>
      </c>
      <c r="C78" s="22" t="s">
        <v>167</v>
      </c>
      <c r="D78" s="15" t="s">
        <v>16</v>
      </c>
      <c r="E78" s="15" t="s">
        <v>134</v>
      </c>
      <c r="F78" s="16">
        <v>85</v>
      </c>
      <c r="G78" s="17">
        <f t="shared" si="8"/>
        <v>56.666666666666664</v>
      </c>
      <c r="H78" s="18">
        <f t="shared" si="9"/>
        <v>22.666666666666668</v>
      </c>
      <c r="I78" s="24">
        <v>77.739999999999995</v>
      </c>
      <c r="J78" s="20">
        <f t="shared" si="10"/>
        <v>46.643999999999998</v>
      </c>
      <c r="K78" s="20">
        <f t="shared" si="11"/>
        <v>69.310666666666663</v>
      </c>
      <c r="L78" s="11"/>
      <c r="M78" s="11"/>
    </row>
    <row r="79" spans="1:13" ht="34.5">
      <c r="A79" s="12">
        <v>19</v>
      </c>
      <c r="B79" s="13" t="s">
        <v>168</v>
      </c>
      <c r="C79" s="22" t="s">
        <v>169</v>
      </c>
      <c r="D79" s="15" t="s">
        <v>16</v>
      </c>
      <c r="E79" s="15" t="s">
        <v>134</v>
      </c>
      <c r="F79" s="16">
        <v>82</v>
      </c>
      <c r="G79" s="17">
        <f t="shared" si="8"/>
        <v>54.666666666666664</v>
      </c>
      <c r="H79" s="18">
        <f t="shared" si="9"/>
        <v>21.866666666666667</v>
      </c>
      <c r="I79" s="24">
        <v>79</v>
      </c>
      <c r="J79" s="20">
        <f t="shared" si="10"/>
        <v>47.4</v>
      </c>
      <c r="K79" s="20">
        <f t="shared" si="11"/>
        <v>69.266666666666666</v>
      </c>
      <c r="L79" s="11"/>
      <c r="M79" s="11"/>
    </row>
    <row r="80" spans="1:13" ht="36.75">
      <c r="A80" s="12">
        <v>20</v>
      </c>
      <c r="B80" s="13" t="s">
        <v>170</v>
      </c>
      <c r="C80" s="22" t="s">
        <v>171</v>
      </c>
      <c r="D80" s="23" t="s">
        <v>49</v>
      </c>
      <c r="E80" s="23" t="s">
        <v>172</v>
      </c>
      <c r="F80" s="16">
        <v>79.5</v>
      </c>
      <c r="G80" s="17">
        <f t="shared" si="8"/>
        <v>53</v>
      </c>
      <c r="H80" s="18">
        <f t="shared" si="9"/>
        <v>21.200000000000003</v>
      </c>
      <c r="I80" s="24">
        <v>78.92</v>
      </c>
      <c r="J80" s="20">
        <f t="shared" si="10"/>
        <v>47.351999999999997</v>
      </c>
      <c r="K80" s="20">
        <f t="shared" si="11"/>
        <v>68.551999999999992</v>
      </c>
      <c r="L80" s="26"/>
      <c r="M80" s="26"/>
    </row>
    <row r="81" spans="1:13" ht="34.5">
      <c r="A81" s="12">
        <v>21</v>
      </c>
      <c r="B81" s="13" t="s">
        <v>173</v>
      </c>
      <c r="C81" s="22" t="s">
        <v>174</v>
      </c>
      <c r="D81" s="15" t="s">
        <v>16</v>
      </c>
      <c r="E81" s="15" t="s">
        <v>134</v>
      </c>
      <c r="F81" s="16">
        <v>80</v>
      </c>
      <c r="G81" s="17">
        <f t="shared" si="8"/>
        <v>53.333333333333336</v>
      </c>
      <c r="H81" s="18">
        <f t="shared" si="9"/>
        <v>21.333333333333336</v>
      </c>
      <c r="I81" s="24">
        <v>78.56</v>
      </c>
      <c r="J81" s="20">
        <f t="shared" si="10"/>
        <v>47.136000000000003</v>
      </c>
      <c r="K81" s="20">
        <f t="shared" si="11"/>
        <v>68.469333333333338</v>
      </c>
      <c r="L81" s="26"/>
      <c r="M81" s="26"/>
    </row>
    <row r="82" spans="1:13" ht="34.5">
      <c r="A82" s="12">
        <v>22</v>
      </c>
      <c r="B82" s="13" t="s">
        <v>175</v>
      </c>
      <c r="C82" s="22" t="s">
        <v>176</v>
      </c>
      <c r="D82" s="15" t="s">
        <v>16</v>
      </c>
      <c r="E82" s="15" t="s">
        <v>134</v>
      </c>
      <c r="F82" s="16">
        <v>80.5</v>
      </c>
      <c r="G82" s="17">
        <f t="shared" si="8"/>
        <v>53.666666666666664</v>
      </c>
      <c r="H82" s="18">
        <f t="shared" si="9"/>
        <v>21.466666666666669</v>
      </c>
      <c r="I82" s="24">
        <v>77.239999999999995</v>
      </c>
      <c r="J82" s="20">
        <f t="shared" si="10"/>
        <v>46.343999999999994</v>
      </c>
      <c r="K82" s="20">
        <f t="shared" si="11"/>
        <v>67.810666666666663</v>
      </c>
      <c r="L82" s="26"/>
      <c r="M82" s="26"/>
    </row>
    <row r="83" spans="1:13" ht="34.5">
      <c r="A83" s="12">
        <v>23</v>
      </c>
      <c r="B83" s="13" t="s">
        <v>177</v>
      </c>
      <c r="C83" s="22" t="s">
        <v>178</v>
      </c>
      <c r="D83" s="15" t="s">
        <v>16</v>
      </c>
      <c r="E83" s="15" t="s">
        <v>134</v>
      </c>
      <c r="F83" s="16">
        <v>85.5</v>
      </c>
      <c r="G83" s="17">
        <f t="shared" si="8"/>
        <v>57</v>
      </c>
      <c r="H83" s="18">
        <f t="shared" si="9"/>
        <v>22.8</v>
      </c>
      <c r="I83" s="19" t="s">
        <v>79</v>
      </c>
      <c r="J83" s="20"/>
      <c r="K83" s="20"/>
      <c r="L83" s="11"/>
      <c r="M83" s="11"/>
    </row>
    <row r="84" spans="1:13" ht="34.5">
      <c r="A84" s="12">
        <v>24</v>
      </c>
      <c r="B84" s="13" t="s">
        <v>179</v>
      </c>
      <c r="C84" s="22" t="s">
        <v>180</v>
      </c>
      <c r="D84" s="15" t="s">
        <v>16</v>
      </c>
      <c r="E84" s="15" t="s">
        <v>134</v>
      </c>
      <c r="F84" s="16">
        <v>80</v>
      </c>
      <c r="G84" s="17">
        <f t="shared" si="8"/>
        <v>53.333333333333336</v>
      </c>
      <c r="H84" s="18">
        <f t="shared" si="9"/>
        <v>21.333333333333336</v>
      </c>
      <c r="I84" s="19" t="s">
        <v>79</v>
      </c>
      <c r="J84" s="20"/>
      <c r="K84" s="20"/>
      <c r="L84" s="26"/>
      <c r="M84" s="26"/>
    </row>
    <row r="85" spans="1:13">
      <c r="A85" s="12"/>
      <c r="B85" s="13"/>
      <c r="C85" s="3"/>
      <c r="D85" s="23"/>
      <c r="E85" s="23"/>
      <c r="F85" s="16"/>
      <c r="G85" s="17"/>
      <c r="H85" s="18"/>
      <c r="I85" s="24"/>
      <c r="J85" s="20"/>
      <c r="K85" s="20"/>
      <c r="L85" s="26"/>
      <c r="M85" s="26"/>
    </row>
    <row r="86" spans="1:13" ht="34.5">
      <c r="A86" s="12">
        <v>1</v>
      </c>
      <c r="B86" s="13" t="s">
        <v>181</v>
      </c>
      <c r="C86" s="22" t="s">
        <v>182</v>
      </c>
      <c r="D86" s="15" t="s">
        <v>16</v>
      </c>
      <c r="E86" s="15" t="s">
        <v>183</v>
      </c>
      <c r="F86" s="16">
        <v>109.5</v>
      </c>
      <c r="G86" s="17">
        <f t="shared" ref="G86:G115" si="12">F86/1.5</f>
        <v>73</v>
      </c>
      <c r="H86" s="18">
        <f t="shared" ref="H86:H115" si="13">G86*0.4</f>
        <v>29.200000000000003</v>
      </c>
      <c r="I86" s="24">
        <v>81.06</v>
      </c>
      <c r="J86" s="20">
        <f t="shared" ref="J86:J115" si="14">I86*0.6</f>
        <v>48.636000000000003</v>
      </c>
      <c r="K86" s="20">
        <f t="shared" ref="K86:K115" si="15">H86+J86</f>
        <v>77.836000000000013</v>
      </c>
      <c r="L86" s="21" t="s">
        <v>18</v>
      </c>
      <c r="M86" s="11"/>
    </row>
    <row r="87" spans="1:13" ht="34.5">
      <c r="A87" s="12">
        <v>2</v>
      </c>
      <c r="B87" s="13" t="s">
        <v>184</v>
      </c>
      <c r="C87" s="3" t="s">
        <v>185</v>
      </c>
      <c r="D87" s="15" t="s">
        <v>16</v>
      </c>
      <c r="E87" s="15" t="s">
        <v>183</v>
      </c>
      <c r="F87" s="16">
        <v>96.5</v>
      </c>
      <c r="G87" s="17">
        <f t="shared" si="12"/>
        <v>64.333333333333329</v>
      </c>
      <c r="H87" s="18">
        <f t="shared" si="13"/>
        <v>25.733333333333334</v>
      </c>
      <c r="I87" s="24">
        <v>86.28</v>
      </c>
      <c r="J87" s="20">
        <f t="shared" si="14"/>
        <v>51.768000000000001</v>
      </c>
      <c r="K87" s="20">
        <f t="shared" si="15"/>
        <v>77.501333333333335</v>
      </c>
      <c r="L87" s="21" t="s">
        <v>18</v>
      </c>
      <c r="M87" s="11"/>
    </row>
    <row r="88" spans="1:13" ht="34.5">
      <c r="A88" s="12">
        <v>3</v>
      </c>
      <c r="B88" s="13" t="s">
        <v>186</v>
      </c>
      <c r="C88" s="22" t="s">
        <v>187</v>
      </c>
      <c r="D88" s="15" t="s">
        <v>16</v>
      </c>
      <c r="E88" s="15" t="s">
        <v>183</v>
      </c>
      <c r="F88" s="16">
        <v>94.5</v>
      </c>
      <c r="G88" s="17">
        <f t="shared" si="12"/>
        <v>63</v>
      </c>
      <c r="H88" s="18">
        <f t="shared" si="13"/>
        <v>25.200000000000003</v>
      </c>
      <c r="I88" s="24">
        <v>81.64</v>
      </c>
      <c r="J88" s="20">
        <f t="shared" si="14"/>
        <v>48.984000000000002</v>
      </c>
      <c r="K88" s="20">
        <f t="shared" si="15"/>
        <v>74.183999999999997</v>
      </c>
      <c r="L88" s="21" t="s">
        <v>18</v>
      </c>
      <c r="M88" s="11"/>
    </row>
    <row r="89" spans="1:13" ht="34.5">
      <c r="A89" s="12">
        <v>4</v>
      </c>
      <c r="B89" s="13" t="s">
        <v>188</v>
      </c>
      <c r="C89" s="22" t="s">
        <v>189</v>
      </c>
      <c r="D89" s="15" t="s">
        <v>16</v>
      </c>
      <c r="E89" s="15" t="s">
        <v>183</v>
      </c>
      <c r="F89" s="16">
        <v>91.5</v>
      </c>
      <c r="G89" s="17">
        <f t="shared" si="12"/>
        <v>61</v>
      </c>
      <c r="H89" s="18">
        <f t="shared" si="13"/>
        <v>24.400000000000002</v>
      </c>
      <c r="I89" s="24">
        <v>80.040000000000006</v>
      </c>
      <c r="J89" s="20">
        <f t="shared" si="14"/>
        <v>48.024000000000001</v>
      </c>
      <c r="K89" s="20">
        <f t="shared" si="15"/>
        <v>72.424000000000007</v>
      </c>
      <c r="L89" s="21" t="s">
        <v>18</v>
      </c>
      <c r="M89" s="11"/>
    </row>
    <row r="90" spans="1:13" ht="42">
      <c r="A90" s="12">
        <v>5</v>
      </c>
      <c r="B90" s="13" t="s">
        <v>190</v>
      </c>
      <c r="C90" s="22" t="s">
        <v>191</v>
      </c>
      <c r="D90" s="15" t="s">
        <v>16</v>
      </c>
      <c r="E90" s="15" t="s">
        <v>183</v>
      </c>
      <c r="F90" s="16">
        <v>88</v>
      </c>
      <c r="G90" s="17">
        <f t="shared" si="12"/>
        <v>58.666666666666664</v>
      </c>
      <c r="H90" s="18">
        <f t="shared" si="13"/>
        <v>23.466666666666669</v>
      </c>
      <c r="I90" s="24">
        <v>79.959999999999994</v>
      </c>
      <c r="J90" s="20">
        <f t="shared" si="14"/>
        <v>47.975999999999992</v>
      </c>
      <c r="K90" s="20">
        <f t="shared" si="15"/>
        <v>71.442666666666668</v>
      </c>
      <c r="L90" s="21" t="s">
        <v>18</v>
      </c>
      <c r="M90" s="27" t="s">
        <v>192</v>
      </c>
    </row>
    <row r="91" spans="1:13" ht="34.5">
      <c r="A91" s="12">
        <v>6</v>
      </c>
      <c r="B91" s="13" t="s">
        <v>193</v>
      </c>
      <c r="C91" s="22" t="s">
        <v>194</v>
      </c>
      <c r="D91" s="15" t="s">
        <v>16</v>
      </c>
      <c r="E91" s="15" t="s">
        <v>183</v>
      </c>
      <c r="F91" s="16">
        <v>93.5</v>
      </c>
      <c r="G91" s="17">
        <f t="shared" si="12"/>
        <v>62.333333333333336</v>
      </c>
      <c r="H91" s="18">
        <f t="shared" si="13"/>
        <v>24.933333333333337</v>
      </c>
      <c r="I91" s="24">
        <v>77.510000000000005</v>
      </c>
      <c r="J91" s="20">
        <f t="shared" si="14"/>
        <v>46.506</v>
      </c>
      <c r="K91" s="20">
        <f t="shared" si="15"/>
        <v>71.439333333333337</v>
      </c>
      <c r="L91" s="11"/>
      <c r="M91" s="11"/>
    </row>
    <row r="92" spans="1:13" ht="34.5">
      <c r="A92" s="12">
        <v>7</v>
      </c>
      <c r="B92" s="13" t="s">
        <v>195</v>
      </c>
      <c r="C92" s="22" t="s">
        <v>196</v>
      </c>
      <c r="D92" s="15" t="s">
        <v>16</v>
      </c>
      <c r="E92" s="15" t="s">
        <v>183</v>
      </c>
      <c r="F92" s="16">
        <v>87</v>
      </c>
      <c r="G92" s="17">
        <f t="shared" si="12"/>
        <v>58</v>
      </c>
      <c r="H92" s="18">
        <f t="shared" si="13"/>
        <v>23.200000000000003</v>
      </c>
      <c r="I92" s="24">
        <v>78.459999999999994</v>
      </c>
      <c r="J92" s="20">
        <f t="shared" si="14"/>
        <v>47.075999999999993</v>
      </c>
      <c r="K92" s="20">
        <f t="shared" si="15"/>
        <v>70.275999999999996</v>
      </c>
      <c r="L92" s="11"/>
      <c r="M92" s="11"/>
    </row>
    <row r="93" spans="1:13" ht="34.5">
      <c r="A93" s="12">
        <v>8</v>
      </c>
      <c r="B93" s="13" t="s">
        <v>197</v>
      </c>
      <c r="C93" s="22" t="s">
        <v>198</v>
      </c>
      <c r="D93" s="15" t="s">
        <v>16</v>
      </c>
      <c r="E93" s="15" t="s">
        <v>183</v>
      </c>
      <c r="F93" s="16">
        <v>87</v>
      </c>
      <c r="G93" s="17">
        <f t="shared" si="12"/>
        <v>58</v>
      </c>
      <c r="H93" s="18">
        <f t="shared" si="13"/>
        <v>23.200000000000003</v>
      </c>
      <c r="I93" s="24">
        <v>78.3</v>
      </c>
      <c r="J93" s="20">
        <f t="shared" si="14"/>
        <v>46.98</v>
      </c>
      <c r="K93" s="20">
        <f t="shared" si="15"/>
        <v>70.180000000000007</v>
      </c>
      <c r="L93" s="11"/>
      <c r="M93" s="11"/>
    </row>
    <row r="94" spans="1:13" ht="34.5">
      <c r="A94" s="12">
        <v>9</v>
      </c>
      <c r="B94" s="13" t="s">
        <v>199</v>
      </c>
      <c r="C94" s="22" t="s">
        <v>200</v>
      </c>
      <c r="D94" s="15" t="s">
        <v>16</v>
      </c>
      <c r="E94" s="15" t="s">
        <v>183</v>
      </c>
      <c r="F94" s="16">
        <v>91.5</v>
      </c>
      <c r="G94" s="17">
        <f t="shared" si="12"/>
        <v>61</v>
      </c>
      <c r="H94" s="18">
        <f t="shared" si="13"/>
        <v>24.400000000000002</v>
      </c>
      <c r="I94" s="24">
        <v>75.92</v>
      </c>
      <c r="J94" s="20">
        <f t="shared" si="14"/>
        <v>45.552</v>
      </c>
      <c r="K94" s="20">
        <f t="shared" si="15"/>
        <v>69.951999999999998</v>
      </c>
      <c r="L94" s="11"/>
      <c r="M94" s="11"/>
    </row>
    <row r="95" spans="1:13" ht="34.5">
      <c r="A95" s="12">
        <v>10</v>
      </c>
      <c r="B95" s="13" t="s">
        <v>201</v>
      </c>
      <c r="C95" s="3" t="s">
        <v>202</v>
      </c>
      <c r="D95" s="15" t="s">
        <v>16</v>
      </c>
      <c r="E95" s="15" t="s">
        <v>183</v>
      </c>
      <c r="F95" s="16">
        <v>90</v>
      </c>
      <c r="G95" s="17">
        <f t="shared" si="12"/>
        <v>60</v>
      </c>
      <c r="H95" s="18">
        <f t="shared" si="13"/>
        <v>24</v>
      </c>
      <c r="I95" s="24">
        <v>76.28</v>
      </c>
      <c r="J95" s="20">
        <f t="shared" si="14"/>
        <v>45.768000000000001</v>
      </c>
      <c r="K95" s="20">
        <f t="shared" si="15"/>
        <v>69.768000000000001</v>
      </c>
      <c r="L95" s="11"/>
      <c r="M95" s="11"/>
    </row>
    <row r="96" spans="1:13" ht="34.5">
      <c r="A96" s="12">
        <v>11</v>
      </c>
      <c r="B96" s="13" t="s">
        <v>203</v>
      </c>
      <c r="C96" s="22" t="s">
        <v>204</v>
      </c>
      <c r="D96" s="15" t="s">
        <v>16</v>
      </c>
      <c r="E96" s="15" t="s">
        <v>183</v>
      </c>
      <c r="F96" s="16">
        <v>87.5</v>
      </c>
      <c r="G96" s="17">
        <f t="shared" si="12"/>
        <v>58.333333333333336</v>
      </c>
      <c r="H96" s="18">
        <f t="shared" si="13"/>
        <v>23.333333333333336</v>
      </c>
      <c r="I96" s="24">
        <v>77.239999999999995</v>
      </c>
      <c r="J96" s="20">
        <f t="shared" si="14"/>
        <v>46.343999999999994</v>
      </c>
      <c r="K96" s="20">
        <f t="shared" si="15"/>
        <v>69.677333333333337</v>
      </c>
      <c r="L96" s="11"/>
      <c r="M96" s="11"/>
    </row>
    <row r="97" spans="1:13" ht="34.5">
      <c r="A97" s="12">
        <v>12</v>
      </c>
      <c r="B97" s="13" t="s">
        <v>205</v>
      </c>
      <c r="C97" s="22" t="s">
        <v>206</v>
      </c>
      <c r="D97" s="15" t="s">
        <v>16</v>
      </c>
      <c r="E97" s="15" t="s">
        <v>183</v>
      </c>
      <c r="F97" s="16">
        <v>91.5</v>
      </c>
      <c r="G97" s="17">
        <f t="shared" si="12"/>
        <v>61</v>
      </c>
      <c r="H97" s="18">
        <f t="shared" si="13"/>
        <v>24.400000000000002</v>
      </c>
      <c r="I97" s="24">
        <v>75.02</v>
      </c>
      <c r="J97" s="20">
        <f t="shared" si="14"/>
        <v>45.011999999999993</v>
      </c>
      <c r="K97" s="20">
        <f t="shared" si="15"/>
        <v>69.411999999999992</v>
      </c>
      <c r="L97" s="11"/>
      <c r="M97" s="11"/>
    </row>
    <row r="98" spans="1:13" ht="34.5">
      <c r="A98" s="12">
        <v>13</v>
      </c>
      <c r="B98" s="13" t="s">
        <v>207</v>
      </c>
      <c r="C98" s="22" t="s">
        <v>208</v>
      </c>
      <c r="D98" s="15" t="s">
        <v>16</v>
      </c>
      <c r="E98" s="15" t="s">
        <v>183</v>
      </c>
      <c r="F98" s="16">
        <v>86.5</v>
      </c>
      <c r="G98" s="17">
        <f t="shared" si="12"/>
        <v>57.666666666666664</v>
      </c>
      <c r="H98" s="18">
        <f t="shared" si="13"/>
        <v>23.066666666666666</v>
      </c>
      <c r="I98" s="24">
        <v>76.86</v>
      </c>
      <c r="J98" s="20">
        <f t="shared" si="14"/>
        <v>46.116</v>
      </c>
      <c r="K98" s="20">
        <f t="shared" si="15"/>
        <v>69.182666666666663</v>
      </c>
      <c r="L98" s="11"/>
      <c r="M98" s="11"/>
    </row>
    <row r="99" spans="1:13" ht="34.5">
      <c r="A99" s="12">
        <v>14</v>
      </c>
      <c r="B99" s="13" t="s">
        <v>209</v>
      </c>
      <c r="C99" s="22" t="s">
        <v>210</v>
      </c>
      <c r="D99" s="15" t="s">
        <v>16</v>
      </c>
      <c r="E99" s="15" t="s">
        <v>183</v>
      </c>
      <c r="F99" s="16">
        <v>86</v>
      </c>
      <c r="G99" s="17">
        <f t="shared" si="12"/>
        <v>57.333333333333336</v>
      </c>
      <c r="H99" s="18">
        <f t="shared" si="13"/>
        <v>22.933333333333337</v>
      </c>
      <c r="I99" s="24">
        <v>76.459999999999994</v>
      </c>
      <c r="J99" s="20">
        <f t="shared" si="14"/>
        <v>45.875999999999998</v>
      </c>
      <c r="K99" s="20">
        <f t="shared" si="15"/>
        <v>68.809333333333342</v>
      </c>
      <c r="L99" s="11"/>
      <c r="M99" s="11"/>
    </row>
    <row r="100" spans="1:13" ht="34.5">
      <c r="A100" s="12">
        <v>15</v>
      </c>
      <c r="B100" s="13" t="s">
        <v>211</v>
      </c>
      <c r="C100" s="22" t="s">
        <v>212</v>
      </c>
      <c r="D100" s="15" t="s">
        <v>16</v>
      </c>
      <c r="E100" s="15" t="s">
        <v>183</v>
      </c>
      <c r="F100" s="16">
        <v>86.5</v>
      </c>
      <c r="G100" s="17">
        <f t="shared" si="12"/>
        <v>57.666666666666664</v>
      </c>
      <c r="H100" s="18">
        <f t="shared" si="13"/>
        <v>23.066666666666666</v>
      </c>
      <c r="I100" s="24">
        <v>76.180000000000007</v>
      </c>
      <c r="J100" s="20">
        <f t="shared" si="14"/>
        <v>45.708000000000006</v>
      </c>
      <c r="K100" s="20">
        <f t="shared" si="15"/>
        <v>68.774666666666675</v>
      </c>
      <c r="L100" s="11"/>
      <c r="M100" s="11"/>
    </row>
    <row r="101" spans="1:13" ht="34.5">
      <c r="A101" s="12">
        <v>16</v>
      </c>
      <c r="B101" s="13" t="s">
        <v>213</v>
      </c>
      <c r="C101" s="22" t="s">
        <v>214</v>
      </c>
      <c r="D101" s="15" t="s">
        <v>16</v>
      </c>
      <c r="E101" s="15" t="s">
        <v>183</v>
      </c>
      <c r="F101" s="16">
        <v>94</v>
      </c>
      <c r="G101" s="17">
        <f t="shared" si="12"/>
        <v>62.666666666666664</v>
      </c>
      <c r="H101" s="18">
        <f t="shared" si="13"/>
        <v>25.066666666666666</v>
      </c>
      <c r="I101" s="24">
        <v>71.239999999999995</v>
      </c>
      <c r="J101" s="20">
        <f t="shared" si="14"/>
        <v>42.743999999999993</v>
      </c>
      <c r="K101" s="20">
        <f t="shared" si="15"/>
        <v>67.810666666666663</v>
      </c>
      <c r="L101" s="11"/>
      <c r="M101" s="11"/>
    </row>
    <row r="102" spans="1:13" ht="34.5">
      <c r="A102" s="12">
        <v>17</v>
      </c>
      <c r="B102" s="13" t="s">
        <v>215</v>
      </c>
      <c r="C102" s="22" t="s">
        <v>216</v>
      </c>
      <c r="D102" s="15" t="s">
        <v>16</v>
      </c>
      <c r="E102" s="15" t="s">
        <v>183</v>
      </c>
      <c r="F102" s="16">
        <v>87</v>
      </c>
      <c r="G102" s="17">
        <f t="shared" si="12"/>
        <v>58</v>
      </c>
      <c r="H102" s="18">
        <f t="shared" si="13"/>
        <v>23.200000000000003</v>
      </c>
      <c r="I102" s="24">
        <v>74</v>
      </c>
      <c r="J102" s="20">
        <f t="shared" si="14"/>
        <v>44.4</v>
      </c>
      <c r="K102" s="20">
        <f t="shared" si="15"/>
        <v>67.599999999999994</v>
      </c>
      <c r="L102" s="11"/>
      <c r="M102" s="11"/>
    </row>
    <row r="103" spans="1:13" ht="34.5">
      <c r="A103" s="12">
        <v>18</v>
      </c>
      <c r="B103" s="13" t="s">
        <v>217</v>
      </c>
      <c r="C103" s="22" t="s">
        <v>218</v>
      </c>
      <c r="D103" s="15" t="s">
        <v>16</v>
      </c>
      <c r="E103" s="15" t="s">
        <v>183</v>
      </c>
      <c r="F103" s="16">
        <v>93.5</v>
      </c>
      <c r="G103" s="17">
        <f t="shared" si="12"/>
        <v>62.333333333333336</v>
      </c>
      <c r="H103" s="18">
        <f t="shared" si="13"/>
        <v>24.933333333333337</v>
      </c>
      <c r="I103" s="24">
        <v>70.400000000000006</v>
      </c>
      <c r="J103" s="20">
        <f t="shared" si="14"/>
        <v>42.24</v>
      </c>
      <c r="K103" s="20">
        <f t="shared" si="15"/>
        <v>67.173333333333346</v>
      </c>
      <c r="L103" s="11"/>
      <c r="M103" s="11"/>
    </row>
    <row r="104" spans="1:13" ht="34.5">
      <c r="A104" s="12">
        <v>19</v>
      </c>
      <c r="B104" s="13" t="s">
        <v>219</v>
      </c>
      <c r="C104" s="22" t="s">
        <v>220</v>
      </c>
      <c r="D104" s="15" t="s">
        <v>16</v>
      </c>
      <c r="E104" s="15" t="s">
        <v>183</v>
      </c>
      <c r="F104" s="16">
        <v>88</v>
      </c>
      <c r="G104" s="17">
        <f t="shared" si="12"/>
        <v>58.666666666666664</v>
      </c>
      <c r="H104" s="18">
        <f t="shared" si="13"/>
        <v>23.466666666666669</v>
      </c>
      <c r="I104" s="24">
        <v>72.58</v>
      </c>
      <c r="J104" s="20">
        <f t="shared" si="14"/>
        <v>43.547999999999995</v>
      </c>
      <c r="K104" s="20">
        <f t="shared" si="15"/>
        <v>67.01466666666667</v>
      </c>
      <c r="L104" s="11"/>
      <c r="M104" s="11"/>
    </row>
    <row r="105" spans="1:13" ht="34.5">
      <c r="A105" s="12">
        <v>20</v>
      </c>
      <c r="B105" s="13" t="s">
        <v>221</v>
      </c>
      <c r="C105" s="22" t="s">
        <v>222</v>
      </c>
      <c r="D105" s="15" t="s">
        <v>16</v>
      </c>
      <c r="E105" s="15" t="s">
        <v>183</v>
      </c>
      <c r="F105" s="16">
        <v>87.5</v>
      </c>
      <c r="G105" s="17">
        <f t="shared" si="12"/>
        <v>58.333333333333336</v>
      </c>
      <c r="H105" s="18">
        <f t="shared" si="13"/>
        <v>23.333333333333336</v>
      </c>
      <c r="I105" s="24">
        <v>72.7</v>
      </c>
      <c r="J105" s="20">
        <f t="shared" si="14"/>
        <v>43.62</v>
      </c>
      <c r="K105" s="20">
        <f t="shared" si="15"/>
        <v>66.953333333333333</v>
      </c>
      <c r="L105" s="11"/>
      <c r="M105" s="11"/>
    </row>
    <row r="106" spans="1:13" ht="34.5">
      <c r="A106" s="12">
        <v>21</v>
      </c>
      <c r="B106" s="13" t="s">
        <v>223</v>
      </c>
      <c r="C106" s="3" t="s">
        <v>224</v>
      </c>
      <c r="D106" s="15" t="s">
        <v>16</v>
      </c>
      <c r="E106" s="15" t="s">
        <v>183</v>
      </c>
      <c r="F106" s="16">
        <v>96.5</v>
      </c>
      <c r="G106" s="17">
        <f t="shared" si="12"/>
        <v>64.333333333333329</v>
      </c>
      <c r="H106" s="18">
        <f t="shared" si="13"/>
        <v>25.733333333333334</v>
      </c>
      <c r="I106" s="24">
        <v>68.22</v>
      </c>
      <c r="J106" s="20">
        <f t="shared" si="14"/>
        <v>40.931999999999995</v>
      </c>
      <c r="K106" s="20">
        <f t="shared" si="15"/>
        <v>66.665333333333336</v>
      </c>
      <c r="L106" s="11"/>
      <c r="M106" s="11"/>
    </row>
    <row r="107" spans="1:13" ht="34.5">
      <c r="A107" s="12">
        <v>22</v>
      </c>
      <c r="B107" s="13" t="s">
        <v>225</v>
      </c>
      <c r="C107" s="22" t="s">
        <v>226</v>
      </c>
      <c r="D107" s="15" t="s">
        <v>16</v>
      </c>
      <c r="E107" s="15" t="s">
        <v>183</v>
      </c>
      <c r="F107" s="16">
        <v>96</v>
      </c>
      <c r="G107" s="17">
        <f t="shared" si="12"/>
        <v>64</v>
      </c>
      <c r="H107" s="18">
        <f t="shared" si="13"/>
        <v>25.6</v>
      </c>
      <c r="I107" s="24">
        <v>68.239999999999995</v>
      </c>
      <c r="J107" s="20">
        <f t="shared" si="14"/>
        <v>40.943999999999996</v>
      </c>
      <c r="K107" s="20">
        <f t="shared" si="15"/>
        <v>66.543999999999997</v>
      </c>
      <c r="L107" s="11"/>
      <c r="M107" s="11"/>
    </row>
    <row r="108" spans="1:13" ht="34.5">
      <c r="A108" s="12">
        <v>23</v>
      </c>
      <c r="B108" s="13" t="s">
        <v>227</v>
      </c>
      <c r="C108" s="22" t="s">
        <v>228</v>
      </c>
      <c r="D108" s="15" t="s">
        <v>16</v>
      </c>
      <c r="E108" s="15" t="s">
        <v>183</v>
      </c>
      <c r="F108" s="16">
        <v>88.5</v>
      </c>
      <c r="G108" s="17">
        <f t="shared" si="12"/>
        <v>59</v>
      </c>
      <c r="H108" s="18">
        <f t="shared" si="13"/>
        <v>23.6</v>
      </c>
      <c r="I108" s="24">
        <v>70.42</v>
      </c>
      <c r="J108" s="20">
        <f t="shared" si="14"/>
        <v>42.252000000000002</v>
      </c>
      <c r="K108" s="20">
        <f t="shared" si="15"/>
        <v>65.852000000000004</v>
      </c>
      <c r="L108" s="11"/>
      <c r="M108" s="11"/>
    </row>
    <row r="109" spans="1:13" ht="34.5">
      <c r="A109" s="12">
        <v>24</v>
      </c>
      <c r="B109" s="13" t="s">
        <v>229</v>
      </c>
      <c r="C109" s="22" t="s">
        <v>230</v>
      </c>
      <c r="D109" s="15" t="s">
        <v>16</v>
      </c>
      <c r="E109" s="15" t="s">
        <v>183</v>
      </c>
      <c r="F109" s="16">
        <v>86.5</v>
      </c>
      <c r="G109" s="17">
        <f t="shared" si="12"/>
        <v>57.666666666666664</v>
      </c>
      <c r="H109" s="18">
        <f t="shared" si="13"/>
        <v>23.066666666666666</v>
      </c>
      <c r="I109" s="24">
        <v>71.08</v>
      </c>
      <c r="J109" s="20">
        <f t="shared" si="14"/>
        <v>42.647999999999996</v>
      </c>
      <c r="K109" s="20">
        <f t="shared" si="15"/>
        <v>65.714666666666659</v>
      </c>
      <c r="L109" s="11"/>
      <c r="M109" s="11"/>
    </row>
    <row r="110" spans="1:13" ht="34.5">
      <c r="A110" s="12">
        <v>25</v>
      </c>
      <c r="B110" s="13" t="s">
        <v>231</v>
      </c>
      <c r="C110" s="22" t="s">
        <v>232</v>
      </c>
      <c r="D110" s="15" t="s">
        <v>16</v>
      </c>
      <c r="E110" s="15" t="s">
        <v>183</v>
      </c>
      <c r="F110" s="16">
        <v>92</v>
      </c>
      <c r="G110" s="17">
        <f t="shared" si="12"/>
        <v>61.333333333333336</v>
      </c>
      <c r="H110" s="18">
        <f t="shared" si="13"/>
        <v>24.533333333333335</v>
      </c>
      <c r="I110" s="24">
        <v>68.56</v>
      </c>
      <c r="J110" s="20">
        <f t="shared" si="14"/>
        <v>41.136000000000003</v>
      </c>
      <c r="K110" s="20">
        <f t="shared" si="15"/>
        <v>65.669333333333341</v>
      </c>
      <c r="L110" s="11"/>
      <c r="M110" s="11"/>
    </row>
    <row r="111" spans="1:13" ht="34.5">
      <c r="A111" s="12">
        <v>26</v>
      </c>
      <c r="B111" s="13" t="s">
        <v>233</v>
      </c>
      <c r="C111" s="22" t="s">
        <v>234</v>
      </c>
      <c r="D111" s="15" t="s">
        <v>16</v>
      </c>
      <c r="E111" s="15" t="s">
        <v>183</v>
      </c>
      <c r="F111" s="16">
        <v>89.5</v>
      </c>
      <c r="G111" s="17">
        <f t="shared" si="12"/>
        <v>59.666666666666664</v>
      </c>
      <c r="H111" s="18">
        <f t="shared" si="13"/>
        <v>23.866666666666667</v>
      </c>
      <c r="I111" s="24">
        <v>68.66</v>
      </c>
      <c r="J111" s="20">
        <f t="shared" si="14"/>
        <v>41.195999999999998</v>
      </c>
      <c r="K111" s="20">
        <f t="shared" si="15"/>
        <v>65.062666666666672</v>
      </c>
      <c r="L111" s="11"/>
      <c r="M111" s="11"/>
    </row>
    <row r="112" spans="1:13" ht="34.5">
      <c r="A112" s="12">
        <v>27</v>
      </c>
      <c r="B112" s="13" t="s">
        <v>235</v>
      </c>
      <c r="C112" s="22" t="s">
        <v>236</v>
      </c>
      <c r="D112" s="15" t="s">
        <v>16</v>
      </c>
      <c r="E112" s="15" t="s">
        <v>183</v>
      </c>
      <c r="F112" s="16">
        <v>86.5</v>
      </c>
      <c r="G112" s="17">
        <f t="shared" si="12"/>
        <v>57.666666666666664</v>
      </c>
      <c r="H112" s="18">
        <f t="shared" si="13"/>
        <v>23.066666666666666</v>
      </c>
      <c r="I112" s="24">
        <v>69.66</v>
      </c>
      <c r="J112" s="20">
        <f t="shared" si="14"/>
        <v>41.795999999999999</v>
      </c>
      <c r="K112" s="20">
        <f t="shared" si="15"/>
        <v>64.862666666666669</v>
      </c>
      <c r="L112" s="11"/>
      <c r="M112" s="11"/>
    </row>
    <row r="113" spans="1:13" ht="34.5">
      <c r="A113" s="12">
        <v>28</v>
      </c>
      <c r="B113" s="13" t="s">
        <v>237</v>
      </c>
      <c r="C113" s="22" t="s">
        <v>238</v>
      </c>
      <c r="D113" s="15" t="s">
        <v>16</v>
      </c>
      <c r="E113" s="15" t="s">
        <v>183</v>
      </c>
      <c r="F113" s="16">
        <v>88.5</v>
      </c>
      <c r="G113" s="17">
        <f t="shared" si="12"/>
        <v>59</v>
      </c>
      <c r="H113" s="18">
        <f t="shared" si="13"/>
        <v>23.6</v>
      </c>
      <c r="I113" s="24">
        <v>68.680000000000007</v>
      </c>
      <c r="J113" s="20">
        <f t="shared" si="14"/>
        <v>41.208000000000006</v>
      </c>
      <c r="K113" s="20">
        <f t="shared" si="15"/>
        <v>64.808000000000007</v>
      </c>
      <c r="L113" s="11"/>
      <c r="M113" s="11"/>
    </row>
    <row r="114" spans="1:13" ht="34.5">
      <c r="A114" s="12">
        <v>29</v>
      </c>
      <c r="B114" s="13" t="s">
        <v>239</v>
      </c>
      <c r="C114" s="22" t="s">
        <v>240</v>
      </c>
      <c r="D114" s="15" t="s">
        <v>16</v>
      </c>
      <c r="E114" s="15" t="s">
        <v>183</v>
      </c>
      <c r="F114" s="16">
        <v>88.5</v>
      </c>
      <c r="G114" s="17">
        <f t="shared" si="12"/>
        <v>59</v>
      </c>
      <c r="H114" s="18">
        <f t="shared" si="13"/>
        <v>23.6</v>
      </c>
      <c r="I114" s="24">
        <v>67.599999999999994</v>
      </c>
      <c r="J114" s="20">
        <f t="shared" si="14"/>
        <v>40.559999999999995</v>
      </c>
      <c r="K114" s="20">
        <f t="shared" si="15"/>
        <v>64.16</v>
      </c>
      <c r="L114" s="11"/>
      <c r="M114" s="11"/>
    </row>
    <row r="115" spans="1:13" ht="34.5">
      <c r="A115" s="12">
        <v>30</v>
      </c>
      <c r="B115" s="13" t="s">
        <v>241</v>
      </c>
      <c r="C115" s="22" t="s">
        <v>242</v>
      </c>
      <c r="D115" s="15" t="s">
        <v>16</v>
      </c>
      <c r="E115" s="15" t="s">
        <v>183</v>
      </c>
      <c r="F115" s="16">
        <v>90</v>
      </c>
      <c r="G115" s="17">
        <f t="shared" si="12"/>
        <v>60</v>
      </c>
      <c r="H115" s="18">
        <f t="shared" si="13"/>
        <v>24</v>
      </c>
      <c r="I115" s="24">
        <v>66.66</v>
      </c>
      <c r="J115" s="20">
        <f t="shared" si="14"/>
        <v>39.995999999999995</v>
      </c>
      <c r="K115" s="20">
        <f t="shared" si="15"/>
        <v>63.995999999999995</v>
      </c>
      <c r="L115" s="11"/>
      <c r="M115" s="11"/>
    </row>
  </sheetData>
  <mergeCells count="1">
    <mergeCell ref="A1:M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2017-08-21T12:40:26Z</dcterms:created>
  <dcterms:modified xsi:type="dcterms:W3CDTF">2017-08-21T12:41:07Z</dcterms:modified>
</cp:coreProperties>
</file>