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</sheets>
  <definedNames>
    <definedName name="_xlnm._FilterDatabase" localSheetId="0" hidden="1">Sheet1!$A$2:$S$157</definedName>
  </definedNames>
  <calcPr calcId="144525" concurrentCalc="0"/>
</workbook>
</file>

<file path=xl/sharedStrings.xml><?xml version="1.0" encoding="utf-8"?>
<sst xmlns="http://schemas.openxmlformats.org/spreadsheetml/2006/main" count="188">
  <si>
    <t>南部新区2017年公开招聘教师总成绩</t>
  </si>
  <si>
    <t>招聘单位</t>
  </si>
  <si>
    <t>姓名</t>
  </si>
  <si>
    <t>报考职位</t>
  </si>
  <si>
    <t>报考单位及职位代码</t>
  </si>
  <si>
    <t>准考证号</t>
  </si>
  <si>
    <t>笔试成绩</t>
  </si>
  <si>
    <t>笔试百分制</t>
  </si>
  <si>
    <t>笔试折算</t>
  </si>
  <si>
    <t>面试成绩</t>
  </si>
  <si>
    <t>面试折算</t>
  </si>
  <si>
    <t>总成绩</t>
  </si>
  <si>
    <t>备注</t>
  </si>
  <si>
    <t>南部新区属中学</t>
  </si>
  <si>
    <t>章涵</t>
  </si>
  <si>
    <t>高中英语教师</t>
  </si>
  <si>
    <t>王群</t>
  </si>
  <si>
    <t>马淑娟</t>
  </si>
  <si>
    <t>官璐瑶</t>
  </si>
  <si>
    <t>吴晓昀</t>
  </si>
  <si>
    <t>吴莉</t>
  </si>
  <si>
    <t>何柳</t>
  </si>
  <si>
    <t>缺考</t>
  </si>
  <si>
    <t>张元霞</t>
  </si>
  <si>
    <t>高中历史教师</t>
  </si>
  <si>
    <t>杨新</t>
  </si>
  <si>
    <t>彭智珍</t>
  </si>
  <si>
    <t>`</t>
  </si>
  <si>
    <t>王倩</t>
  </si>
  <si>
    <t>黄林</t>
  </si>
  <si>
    <t>谢丹</t>
  </si>
  <si>
    <t>赵大华</t>
  </si>
  <si>
    <t>高中生物教师</t>
  </si>
  <si>
    <t>舒雪燕</t>
  </si>
  <si>
    <t>孙彦</t>
  </si>
  <si>
    <t>李丹丹</t>
  </si>
  <si>
    <t>初中英语教师</t>
  </si>
  <si>
    <t>熊江敏</t>
  </si>
  <si>
    <t>王小丽</t>
  </si>
  <si>
    <t>王炯</t>
  </si>
  <si>
    <t>初中历史教师</t>
  </si>
  <si>
    <t>姜力渝</t>
  </si>
  <si>
    <t>胥娅</t>
  </si>
  <si>
    <t>夏敏</t>
  </si>
  <si>
    <t>唐宇萱</t>
  </si>
  <si>
    <t>刘欣</t>
  </si>
  <si>
    <t>舒远梅</t>
  </si>
  <si>
    <t>游华萍</t>
  </si>
  <si>
    <t>初中生物教师</t>
  </si>
  <si>
    <t>龚瑞</t>
  </si>
  <si>
    <t>陈昕</t>
  </si>
  <si>
    <t>陈嫚</t>
  </si>
  <si>
    <t>田媛</t>
  </si>
  <si>
    <t>初中物理教师</t>
  </si>
  <si>
    <t>张驰</t>
  </si>
  <si>
    <t>史忠正</t>
  </si>
  <si>
    <t>陈忠木</t>
  </si>
  <si>
    <t>付钰焜</t>
  </si>
  <si>
    <t>初中化学教师</t>
  </si>
  <si>
    <t>余婷婷</t>
  </si>
  <si>
    <t>寇方辉</t>
  </si>
  <si>
    <t>唐成均</t>
  </si>
  <si>
    <t>初中足球教师</t>
  </si>
  <si>
    <t>汪代军</t>
  </si>
  <si>
    <t>冯坤山</t>
  </si>
  <si>
    <t>陈江</t>
  </si>
  <si>
    <t>邹金洋</t>
  </si>
  <si>
    <t>宋正烨</t>
  </si>
  <si>
    <t>熊大宏</t>
  </si>
  <si>
    <t>邓骏</t>
  </si>
  <si>
    <t>庾程浩</t>
  </si>
  <si>
    <t>彭义婷</t>
  </si>
  <si>
    <t>刘德贵</t>
  </si>
  <si>
    <t>黄大伟</t>
  </si>
  <si>
    <t>南部新区属小学</t>
  </si>
  <si>
    <t>韩宏庆</t>
  </si>
  <si>
    <t>小学信息技术教师</t>
  </si>
  <si>
    <t>郭莎莎</t>
  </si>
  <si>
    <t>朱顺珍</t>
  </si>
  <si>
    <t>王静</t>
  </si>
  <si>
    <t>王菊</t>
  </si>
  <si>
    <t>王莹莹</t>
  </si>
  <si>
    <t>母秀丽</t>
  </si>
  <si>
    <t>赵坪</t>
  </si>
  <si>
    <t>李翔</t>
  </si>
  <si>
    <t>龙莉</t>
  </si>
  <si>
    <t>小学英语教师</t>
  </si>
  <si>
    <t>张黎</t>
  </si>
  <si>
    <t>杨彬</t>
  </si>
  <si>
    <t>敖廷亚</t>
  </si>
  <si>
    <t>鄢永</t>
  </si>
  <si>
    <t>陈露婷</t>
  </si>
  <si>
    <t>杨进</t>
  </si>
  <si>
    <t>小学美术教师</t>
  </si>
  <si>
    <t>袁光容</t>
  </si>
  <si>
    <t>梁佳璐</t>
  </si>
  <si>
    <t>苟铖</t>
  </si>
  <si>
    <t>葛洪倩</t>
  </si>
  <si>
    <t>王阳</t>
  </si>
  <si>
    <t>杨晓</t>
  </si>
  <si>
    <t>陈沙淑</t>
  </si>
  <si>
    <t>陈飞云</t>
  </si>
  <si>
    <t>牟艳丽</t>
  </si>
  <si>
    <t>罗跃</t>
  </si>
  <si>
    <t>李丽莎</t>
  </si>
  <si>
    <t>周小叶</t>
  </si>
  <si>
    <t>小学音乐教师</t>
  </si>
  <si>
    <t>朱敏</t>
  </si>
  <si>
    <t>雷雪樱</t>
  </si>
  <si>
    <t>陈莉</t>
  </si>
  <si>
    <t>闫胜男</t>
  </si>
  <si>
    <t>凌玲</t>
  </si>
  <si>
    <t>黄瑚</t>
  </si>
  <si>
    <t>李霞</t>
  </si>
  <si>
    <t>李冰雪</t>
  </si>
  <si>
    <t>黄黔</t>
  </si>
  <si>
    <t>小学足球教师</t>
  </si>
  <si>
    <t>高德橙</t>
  </si>
  <si>
    <t>陈杰</t>
  </si>
  <si>
    <t>刘杰</t>
  </si>
  <si>
    <t>祝熙富</t>
  </si>
  <si>
    <t>张选莉</t>
  </si>
  <si>
    <t>王宗远</t>
  </si>
  <si>
    <t>李秉沙</t>
  </si>
  <si>
    <t>赵友星</t>
  </si>
  <si>
    <t>南部新区属幼儿园</t>
  </si>
  <si>
    <t>王白梅</t>
  </si>
  <si>
    <t>幼儿教师</t>
  </si>
  <si>
    <t>龚静</t>
  </si>
  <si>
    <t>傅雨佳</t>
  </si>
  <si>
    <t>胡瑶瑶</t>
  </si>
  <si>
    <t>袁愈旭</t>
  </si>
  <si>
    <t>王茜</t>
  </si>
  <si>
    <t>陈颖</t>
  </si>
  <si>
    <t>王莉娟</t>
  </si>
  <si>
    <t>娄方银</t>
  </si>
  <si>
    <t>张静</t>
  </si>
  <si>
    <t>孙楷云</t>
  </si>
  <si>
    <t>胡秀云</t>
  </si>
  <si>
    <t>李昌荣</t>
  </si>
  <si>
    <t>王雪</t>
  </si>
  <si>
    <t>曲秋蓉</t>
  </si>
  <si>
    <t>苏敬淳</t>
  </si>
  <si>
    <t>全婷</t>
  </si>
  <si>
    <t>周美艳</t>
  </si>
  <si>
    <t>母开亚</t>
  </si>
  <si>
    <t>广勋敬</t>
  </si>
  <si>
    <t>丁常琼</t>
  </si>
  <si>
    <t>李丽</t>
  </si>
  <si>
    <t>袁木杉</t>
  </si>
  <si>
    <t>雷小明</t>
  </si>
  <si>
    <t>易燕君</t>
  </si>
  <si>
    <t>杜姚</t>
  </si>
  <si>
    <t>姚思娅</t>
  </si>
  <si>
    <t>蔡亚妮</t>
  </si>
  <si>
    <t>张文英</t>
  </si>
  <si>
    <t>张琪敏</t>
  </si>
  <si>
    <t>陈晓露</t>
  </si>
  <si>
    <t>余莎莎</t>
  </si>
  <si>
    <t>李洁</t>
  </si>
  <si>
    <t>胡旭</t>
  </si>
  <si>
    <t>石锦霞</t>
  </si>
  <si>
    <t>赵倩</t>
  </si>
  <si>
    <t>宋敏丽</t>
  </si>
  <si>
    <t>张婷婷</t>
  </si>
  <si>
    <t>陈乐玲</t>
  </si>
  <si>
    <t>陆日</t>
  </si>
  <si>
    <t>邓丽静</t>
  </si>
  <si>
    <t>周媛媛</t>
  </si>
  <si>
    <t>栾灵</t>
  </si>
  <si>
    <t>何敬</t>
  </si>
  <si>
    <t>吴敏</t>
  </si>
  <si>
    <t>姚露</t>
  </si>
  <si>
    <t>陈浩</t>
  </si>
  <si>
    <t>吴林慧</t>
  </si>
  <si>
    <t>刘泽梅</t>
  </si>
  <si>
    <t>易冬叶</t>
  </si>
  <si>
    <t>孟庆珍</t>
  </si>
  <si>
    <t>周爽伶</t>
  </si>
  <si>
    <t>叶琼</t>
  </si>
  <si>
    <t>陈灵玲</t>
  </si>
  <si>
    <t>项川黔</t>
  </si>
  <si>
    <t>谭春艳</t>
  </si>
  <si>
    <t>曹凤</t>
  </si>
  <si>
    <t>何银银</t>
  </si>
  <si>
    <t>鲁应桃</t>
  </si>
  <si>
    <t>郑卫琴</t>
  </si>
  <si>
    <t>杨舒舒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</si>
</sst>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7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Q16" sqref="Q16"/>
    </sheetView>
  </sheetViews>
  <sheetFormatPr defaultColWidth="9" defaultRowHeight="13.5"/>
  <cols>
    <col min="1" max="2" width="9" style="3"/>
    <col min="3" max="3" width="15.75" style="3" customWidth="1"/>
    <col min="4" max="4" width="10.75" style="3" customWidth="1"/>
    <col min="5" max="5" width="9.625" style="3"/>
    <col min="6" max="12" width="9" style="3"/>
    <col min="13" max="13" width="12.625"/>
    <col min="16" max="16" width="12.625"/>
  </cols>
  <sheetData>
    <row r="1" s="1" customFormat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5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11" t="s">
        <v>10</v>
      </c>
      <c r="K2" s="11" t="s">
        <v>11</v>
      </c>
      <c r="L2" s="11" t="s">
        <v>12</v>
      </c>
    </row>
    <row r="3" s="1" customFormat="1" ht="18" customHeight="1" spans="1:12">
      <c r="A3" s="6" t="s">
        <v>13</v>
      </c>
      <c r="B3" s="7" t="s">
        <v>14</v>
      </c>
      <c r="C3" s="7" t="s">
        <v>15</v>
      </c>
      <c r="D3" s="8">
        <v>1211535101</v>
      </c>
      <c r="E3" s="8">
        <v>10121548307</v>
      </c>
      <c r="F3" s="7">
        <v>103.5</v>
      </c>
      <c r="G3" s="7">
        <f>ROUND(F3/1.5,2)</f>
        <v>69</v>
      </c>
      <c r="H3" s="7">
        <f>ROUND(G3*0.5,2)</f>
        <v>34.5</v>
      </c>
      <c r="I3" s="12">
        <v>85.6</v>
      </c>
      <c r="J3" s="12">
        <f>ROUND(I3*0.5,2)</f>
        <v>42.8</v>
      </c>
      <c r="K3" s="12">
        <f>ROUND(H3+J3,2)</f>
        <v>77.3</v>
      </c>
      <c r="L3" s="12"/>
    </row>
    <row r="4" s="1" customFormat="1" ht="18" customHeight="1" spans="1:12">
      <c r="A4" s="9"/>
      <c r="B4" s="7" t="s">
        <v>16</v>
      </c>
      <c r="C4" s="7" t="s">
        <v>15</v>
      </c>
      <c r="D4" s="8">
        <v>1211535101</v>
      </c>
      <c r="E4" s="8">
        <v>10121547718</v>
      </c>
      <c r="F4" s="7">
        <v>100</v>
      </c>
      <c r="G4" s="7">
        <f>ROUND(F4/1.5,2)</f>
        <v>66.67</v>
      </c>
      <c r="H4" s="7">
        <f>ROUND(G4*0.5,2)</f>
        <v>33.34</v>
      </c>
      <c r="I4" s="12">
        <v>83.56</v>
      </c>
      <c r="J4" s="12">
        <f>ROUND(I4*0.5,2)</f>
        <v>41.78</v>
      </c>
      <c r="K4" s="12">
        <f>ROUND(H4+J4,2)</f>
        <v>75.12</v>
      </c>
      <c r="L4" s="12"/>
    </row>
    <row r="5" s="1" customFormat="1" ht="18" customHeight="1" spans="1:13">
      <c r="A5" s="9"/>
      <c r="B5" s="7" t="s">
        <v>17</v>
      </c>
      <c r="C5" s="7" t="s">
        <v>15</v>
      </c>
      <c r="D5" s="8">
        <v>1211535101</v>
      </c>
      <c r="E5" s="8">
        <v>10121543226</v>
      </c>
      <c r="F5" s="7">
        <v>97</v>
      </c>
      <c r="G5" s="7">
        <f>ROUND(F5/1.5,2)</f>
        <v>64.67</v>
      </c>
      <c r="H5" s="7">
        <f>ROUND(G5*0.5,2)</f>
        <v>32.34</v>
      </c>
      <c r="I5" s="12">
        <v>84.74</v>
      </c>
      <c r="J5" s="12">
        <f>ROUND(I5*0.5,2)</f>
        <v>42.37</v>
      </c>
      <c r="K5" s="12">
        <f>ROUND(H5+J5,2)</f>
        <v>74.71</v>
      </c>
      <c r="L5" s="12"/>
      <c r="M5" s="13"/>
    </row>
    <row r="6" s="1" customFormat="1" ht="18" customHeight="1" spans="1:12">
      <c r="A6" s="9"/>
      <c r="B6" s="7" t="s">
        <v>18</v>
      </c>
      <c r="C6" s="7" t="s">
        <v>15</v>
      </c>
      <c r="D6" s="8">
        <v>1211535101</v>
      </c>
      <c r="E6" s="8">
        <v>10121546526</v>
      </c>
      <c r="F6" s="7">
        <v>97</v>
      </c>
      <c r="G6" s="7">
        <f>ROUND(F6/1.5,2)</f>
        <v>64.67</v>
      </c>
      <c r="H6" s="7">
        <f>ROUND(G6*0.5,2)</f>
        <v>32.34</v>
      </c>
      <c r="I6" s="12">
        <v>84.24</v>
      </c>
      <c r="J6" s="12">
        <f>ROUND(I6*0.5,2)</f>
        <v>42.12</v>
      </c>
      <c r="K6" s="12">
        <f>ROUND(H6+J6,2)</f>
        <v>74.46</v>
      </c>
      <c r="L6" s="12"/>
    </row>
    <row r="7" s="1" customFormat="1" ht="18" customHeight="1" spans="1:12">
      <c r="A7" s="9"/>
      <c r="B7" s="7" t="s">
        <v>19</v>
      </c>
      <c r="C7" s="7" t="s">
        <v>15</v>
      </c>
      <c r="D7" s="8">
        <v>1211535101</v>
      </c>
      <c r="E7" s="8">
        <v>10121542911</v>
      </c>
      <c r="F7" s="7">
        <v>100</v>
      </c>
      <c r="G7" s="7">
        <f>ROUND(F7/1.5,2)</f>
        <v>66.67</v>
      </c>
      <c r="H7" s="7">
        <f>ROUND(G7*0.5,2)</f>
        <v>33.34</v>
      </c>
      <c r="I7" s="12">
        <v>82.18</v>
      </c>
      <c r="J7" s="12">
        <f>ROUND(I7*0.5,2)</f>
        <v>41.09</v>
      </c>
      <c r="K7" s="12">
        <f>ROUND(H7+J7,2)</f>
        <v>74.43</v>
      </c>
      <c r="L7" s="12"/>
    </row>
    <row r="8" s="1" customFormat="1" ht="18" customHeight="1" spans="1:12">
      <c r="A8" s="9"/>
      <c r="B8" s="7" t="s">
        <v>20</v>
      </c>
      <c r="C8" s="7" t="s">
        <v>15</v>
      </c>
      <c r="D8" s="8">
        <v>1211535101</v>
      </c>
      <c r="E8" s="8">
        <v>10121543323</v>
      </c>
      <c r="F8" s="7">
        <v>97.5</v>
      </c>
      <c r="G8" s="7">
        <f>ROUND(F8/1.5,2)</f>
        <v>65</v>
      </c>
      <c r="H8" s="7">
        <f>ROUND(G8*0.5,2)</f>
        <v>32.5</v>
      </c>
      <c r="I8" s="12">
        <v>82.08</v>
      </c>
      <c r="J8" s="12">
        <f>ROUND(I8*0.5,2)</f>
        <v>41.04</v>
      </c>
      <c r="K8" s="12">
        <f>ROUND(H8+J8,2)</f>
        <v>73.54</v>
      </c>
      <c r="L8" s="12"/>
    </row>
    <row r="9" s="1" customFormat="1" ht="18" customHeight="1" spans="1:18">
      <c r="A9" s="9"/>
      <c r="B9" s="7" t="s">
        <v>21</v>
      </c>
      <c r="C9" s="7" t="s">
        <v>15</v>
      </c>
      <c r="D9" s="8">
        <v>1211535101</v>
      </c>
      <c r="E9" s="8">
        <v>10121540121</v>
      </c>
      <c r="F9" s="7">
        <v>97</v>
      </c>
      <c r="G9" s="7">
        <f>ROUND(F9/1.5,2)</f>
        <v>64.67</v>
      </c>
      <c r="H9" s="7">
        <f>ROUND(G9*0.5,2)</f>
        <v>32.34</v>
      </c>
      <c r="I9" s="12">
        <v>0</v>
      </c>
      <c r="J9" s="12">
        <f>ROUND(I9*0.5,2)</f>
        <v>0</v>
      </c>
      <c r="K9" s="12">
        <f>ROUND(H9+J9,2)</f>
        <v>32.34</v>
      </c>
      <c r="L9" s="12" t="s">
        <v>22</v>
      </c>
      <c r="M9" s="1"/>
      <c r="R9" s="14"/>
    </row>
    <row r="10" s="1" customFormat="1" ht="18" customHeight="1" spans="1:12">
      <c r="A10" s="9"/>
      <c r="B10" s="7" t="s">
        <v>23</v>
      </c>
      <c r="C10" s="7" t="s">
        <v>24</v>
      </c>
      <c r="D10" s="8">
        <v>1211535102</v>
      </c>
      <c r="E10" s="8">
        <v>10121541017</v>
      </c>
      <c r="F10" s="7">
        <v>102</v>
      </c>
      <c r="G10" s="7">
        <f>ROUND(F10/1.5,2)</f>
        <v>68</v>
      </c>
      <c r="H10" s="7">
        <f>ROUND(G10*0.5,2)</f>
        <v>34</v>
      </c>
      <c r="I10" s="12">
        <v>86.08</v>
      </c>
      <c r="J10" s="12">
        <f>ROUND(I10*0.5,2)</f>
        <v>43.04</v>
      </c>
      <c r="K10" s="12">
        <f>ROUND(H10+J10,2)</f>
        <v>77.04</v>
      </c>
      <c r="L10" s="12"/>
    </row>
    <row r="11" s="1" customFormat="1" ht="18" customHeight="1" spans="1:12">
      <c r="A11" s="9"/>
      <c r="B11" s="7" t="s">
        <v>25</v>
      </c>
      <c r="C11" s="7" t="s">
        <v>24</v>
      </c>
      <c r="D11" s="8">
        <v>1211535102</v>
      </c>
      <c r="E11" s="8">
        <v>10121547705</v>
      </c>
      <c r="F11" s="7">
        <v>96</v>
      </c>
      <c r="G11" s="7">
        <f>ROUND(F11/1.5,2)</f>
        <v>64</v>
      </c>
      <c r="H11" s="7">
        <f>ROUND(G11*0.5,2)</f>
        <v>32</v>
      </c>
      <c r="I11" s="12">
        <v>86.1</v>
      </c>
      <c r="J11" s="12">
        <f>ROUND(I11*0.5,2)</f>
        <v>43.05</v>
      </c>
      <c r="K11" s="12">
        <f>ROUND(H11+J11,2)</f>
        <v>75.05</v>
      </c>
      <c r="L11" s="12"/>
    </row>
    <row r="12" s="1" customFormat="1" ht="18" customHeight="1" spans="1:16">
      <c r="A12" s="9"/>
      <c r="B12" s="7" t="s">
        <v>26</v>
      </c>
      <c r="C12" s="7" t="s">
        <v>24</v>
      </c>
      <c r="D12" s="8">
        <v>1211535102</v>
      </c>
      <c r="E12" s="8">
        <v>10121540203</v>
      </c>
      <c r="F12" s="7">
        <v>100</v>
      </c>
      <c r="G12" s="7">
        <f>ROUND(F12/1.5,2)</f>
        <v>66.67</v>
      </c>
      <c r="H12" s="7">
        <f>ROUND(G12*0.5,2)</f>
        <v>33.34</v>
      </c>
      <c r="I12" s="12">
        <v>83</v>
      </c>
      <c r="J12" s="12">
        <f>ROUND(I12*0.5,2)</f>
        <v>41.5</v>
      </c>
      <c r="K12" s="12">
        <f>ROUND(H12+J12,2)</f>
        <v>74.84</v>
      </c>
      <c r="L12" s="12"/>
      <c r="P12" s="1" t="s">
        <v>27</v>
      </c>
    </row>
    <row r="13" s="1" customFormat="1" ht="18" customHeight="1" spans="1:12">
      <c r="A13" s="9"/>
      <c r="B13" s="7" t="s">
        <v>28</v>
      </c>
      <c r="C13" s="7" t="s">
        <v>24</v>
      </c>
      <c r="D13" s="8">
        <v>1211535102</v>
      </c>
      <c r="E13" s="8">
        <v>10121545405</v>
      </c>
      <c r="F13" s="7">
        <v>96.5</v>
      </c>
      <c r="G13" s="7">
        <f>ROUND(F13/1.5,2)</f>
        <v>64.33</v>
      </c>
      <c r="H13" s="7">
        <f>ROUND(G13*0.5,2)</f>
        <v>32.17</v>
      </c>
      <c r="I13" s="12">
        <v>81.92</v>
      </c>
      <c r="J13" s="12">
        <f>ROUND(I13*0.5,2)</f>
        <v>40.96</v>
      </c>
      <c r="K13" s="12">
        <f>ROUND(H13+J13,2)</f>
        <v>73.13</v>
      </c>
      <c r="L13" s="12"/>
    </row>
    <row r="14" s="1" customFormat="1" ht="18" customHeight="1" spans="1:12">
      <c r="A14" s="9"/>
      <c r="B14" s="7" t="s">
        <v>29</v>
      </c>
      <c r="C14" s="7" t="s">
        <v>24</v>
      </c>
      <c r="D14" s="8">
        <v>1211535102</v>
      </c>
      <c r="E14" s="8">
        <v>10121543012</v>
      </c>
      <c r="F14" s="7">
        <v>100</v>
      </c>
      <c r="G14" s="7">
        <f>ROUND(F14/1.5,2)</f>
        <v>66.67</v>
      </c>
      <c r="H14" s="7">
        <f>ROUND(G14*0.5,2)</f>
        <v>33.34</v>
      </c>
      <c r="I14" s="12">
        <v>77.08</v>
      </c>
      <c r="J14" s="12">
        <f>ROUND(I14*0.5,2)</f>
        <v>38.54</v>
      </c>
      <c r="K14" s="12">
        <f>ROUND(H14+J14,2)</f>
        <v>71.88</v>
      </c>
      <c r="L14" s="12"/>
    </row>
    <row r="15" s="1" customFormat="1" ht="18" customHeight="1" spans="1:12">
      <c r="A15" s="9"/>
      <c r="B15" s="7" t="s">
        <v>30</v>
      </c>
      <c r="C15" s="7" t="s">
        <v>24</v>
      </c>
      <c r="D15" s="8">
        <v>1211535102</v>
      </c>
      <c r="E15" s="8">
        <v>10121547120</v>
      </c>
      <c r="F15" s="7">
        <v>95</v>
      </c>
      <c r="G15" s="7">
        <f>ROUND(F15/1.5,2)</f>
        <v>63.33</v>
      </c>
      <c r="H15" s="7">
        <f>ROUND(G15*0.5,2)</f>
        <v>31.67</v>
      </c>
      <c r="I15" s="12">
        <v>79.86</v>
      </c>
      <c r="J15" s="12">
        <f>ROUND(I15*0.5,2)</f>
        <v>39.93</v>
      </c>
      <c r="K15" s="12">
        <f>ROUND(H15+J15,2)</f>
        <v>71.6</v>
      </c>
      <c r="L15" s="12"/>
    </row>
    <row r="16" s="1" customFormat="1" ht="18" customHeight="1" spans="1:12">
      <c r="A16" s="9"/>
      <c r="B16" s="7" t="s">
        <v>31</v>
      </c>
      <c r="C16" s="7" t="s">
        <v>32</v>
      </c>
      <c r="D16" s="8">
        <v>1211535103</v>
      </c>
      <c r="E16" s="8">
        <v>10121543408</v>
      </c>
      <c r="F16" s="7">
        <v>107</v>
      </c>
      <c r="G16" s="7">
        <f t="shared" ref="G16:G34" si="0">ROUND(F16/1.5,2)</f>
        <v>71.33</v>
      </c>
      <c r="H16" s="7">
        <f t="shared" ref="H16:H34" si="1">ROUND(G16*0.5,2)</f>
        <v>35.67</v>
      </c>
      <c r="I16" s="12">
        <v>79.53</v>
      </c>
      <c r="J16" s="12">
        <f t="shared" ref="J16:J34" si="2">ROUND(I16*0.5,2)</f>
        <v>39.77</v>
      </c>
      <c r="K16" s="12">
        <f t="shared" ref="K16:K34" si="3">ROUND(H16+J16,2)</f>
        <v>75.44</v>
      </c>
      <c r="L16" s="12"/>
    </row>
    <row r="17" s="1" customFormat="1" ht="18" customHeight="1" spans="1:12">
      <c r="A17" s="9"/>
      <c r="B17" s="7" t="s">
        <v>33</v>
      </c>
      <c r="C17" s="7" t="s">
        <v>32</v>
      </c>
      <c r="D17" s="8">
        <v>1211535103</v>
      </c>
      <c r="E17" s="8">
        <v>10121545828</v>
      </c>
      <c r="F17" s="7">
        <v>95</v>
      </c>
      <c r="G17" s="7">
        <f t="shared" si="0"/>
        <v>63.33</v>
      </c>
      <c r="H17" s="7">
        <f t="shared" si="1"/>
        <v>31.67</v>
      </c>
      <c r="I17" s="12">
        <v>81.58</v>
      </c>
      <c r="J17" s="12">
        <f t="shared" si="2"/>
        <v>40.79</v>
      </c>
      <c r="K17" s="12">
        <f t="shared" si="3"/>
        <v>72.46</v>
      </c>
      <c r="L17" s="12"/>
    </row>
    <row r="18" s="1" customFormat="1" ht="18" customHeight="1" spans="1:12">
      <c r="A18" s="9"/>
      <c r="B18" s="7" t="s">
        <v>34</v>
      </c>
      <c r="C18" s="7" t="s">
        <v>32</v>
      </c>
      <c r="D18" s="8">
        <v>1211535103</v>
      </c>
      <c r="E18" s="8">
        <v>10121548825</v>
      </c>
      <c r="F18" s="7">
        <v>94</v>
      </c>
      <c r="G18" s="7">
        <f t="shared" si="0"/>
        <v>62.67</v>
      </c>
      <c r="H18" s="7">
        <f t="shared" si="1"/>
        <v>31.34</v>
      </c>
      <c r="I18" s="12">
        <v>75.78</v>
      </c>
      <c r="J18" s="12">
        <f t="shared" si="2"/>
        <v>37.89</v>
      </c>
      <c r="K18" s="12">
        <f t="shared" si="3"/>
        <v>69.23</v>
      </c>
      <c r="L18" s="12"/>
    </row>
    <row r="19" s="1" customFormat="1" ht="18" customHeight="1" spans="1:12">
      <c r="A19" s="9"/>
      <c r="B19" s="7" t="s">
        <v>35</v>
      </c>
      <c r="C19" s="7" t="s">
        <v>36</v>
      </c>
      <c r="D19" s="8">
        <v>1211535104</v>
      </c>
      <c r="E19" s="8">
        <v>10121546211</v>
      </c>
      <c r="F19" s="7">
        <v>102</v>
      </c>
      <c r="G19" s="7">
        <f t="shared" si="0"/>
        <v>68</v>
      </c>
      <c r="H19" s="7">
        <f t="shared" si="1"/>
        <v>34</v>
      </c>
      <c r="I19" s="12">
        <v>84.74</v>
      </c>
      <c r="J19" s="12">
        <f t="shared" si="2"/>
        <v>42.37</v>
      </c>
      <c r="K19" s="12">
        <f t="shared" si="3"/>
        <v>76.37</v>
      </c>
      <c r="L19" s="12"/>
    </row>
    <row r="20" s="1" customFormat="1" ht="18" customHeight="1" spans="1:12">
      <c r="A20" s="9"/>
      <c r="B20" s="7" t="s">
        <v>37</v>
      </c>
      <c r="C20" s="7" t="s">
        <v>36</v>
      </c>
      <c r="D20" s="8">
        <v>1211535104</v>
      </c>
      <c r="E20" s="8">
        <v>10121547917</v>
      </c>
      <c r="F20" s="7">
        <v>104</v>
      </c>
      <c r="G20" s="7">
        <f t="shared" si="0"/>
        <v>69.33</v>
      </c>
      <c r="H20" s="7">
        <f t="shared" si="1"/>
        <v>34.67</v>
      </c>
      <c r="I20" s="12">
        <v>80.92</v>
      </c>
      <c r="J20" s="12">
        <f t="shared" si="2"/>
        <v>40.46</v>
      </c>
      <c r="K20" s="12">
        <f t="shared" si="3"/>
        <v>75.13</v>
      </c>
      <c r="L20" s="12"/>
    </row>
    <row r="21" s="1" customFormat="1" ht="18" customHeight="1" spans="1:12">
      <c r="A21" s="9"/>
      <c r="B21" s="7" t="s">
        <v>38</v>
      </c>
      <c r="C21" s="7" t="s">
        <v>36</v>
      </c>
      <c r="D21" s="8">
        <v>1211535104</v>
      </c>
      <c r="E21" s="8">
        <v>10121543618</v>
      </c>
      <c r="F21" s="7">
        <v>96.5</v>
      </c>
      <c r="G21" s="7">
        <f t="shared" si="0"/>
        <v>64.33</v>
      </c>
      <c r="H21" s="7">
        <f t="shared" si="1"/>
        <v>32.17</v>
      </c>
      <c r="I21" s="12">
        <v>81.02</v>
      </c>
      <c r="J21" s="12">
        <f t="shared" si="2"/>
        <v>40.51</v>
      </c>
      <c r="K21" s="12">
        <f t="shared" si="3"/>
        <v>72.68</v>
      </c>
      <c r="L21" s="12"/>
    </row>
    <row r="22" s="1" customFormat="1" ht="18" customHeight="1" spans="1:12">
      <c r="A22" s="9"/>
      <c r="B22" s="7" t="s">
        <v>39</v>
      </c>
      <c r="C22" s="7" t="s">
        <v>40</v>
      </c>
      <c r="D22" s="8">
        <v>1211535105</v>
      </c>
      <c r="E22" s="8">
        <v>10121542307</v>
      </c>
      <c r="F22" s="7">
        <v>96</v>
      </c>
      <c r="G22" s="7">
        <f t="shared" si="0"/>
        <v>64</v>
      </c>
      <c r="H22" s="7">
        <f t="shared" si="1"/>
        <v>32</v>
      </c>
      <c r="I22" s="12">
        <v>82.8</v>
      </c>
      <c r="J22" s="12">
        <f t="shared" si="2"/>
        <v>41.4</v>
      </c>
      <c r="K22" s="12">
        <f t="shared" si="3"/>
        <v>73.4</v>
      </c>
      <c r="L22" s="12"/>
    </row>
    <row r="23" s="1" customFormat="1" ht="18" customHeight="1" spans="1:12">
      <c r="A23" s="9"/>
      <c r="B23" s="7" t="s">
        <v>41</v>
      </c>
      <c r="C23" s="7" t="s">
        <v>40</v>
      </c>
      <c r="D23" s="8">
        <v>1211535105</v>
      </c>
      <c r="E23" s="8">
        <v>10121548102</v>
      </c>
      <c r="F23" s="7">
        <v>92.5</v>
      </c>
      <c r="G23" s="7">
        <f t="shared" si="0"/>
        <v>61.67</v>
      </c>
      <c r="H23" s="7">
        <f t="shared" si="1"/>
        <v>30.84</v>
      </c>
      <c r="I23" s="12">
        <v>84.1</v>
      </c>
      <c r="J23" s="12">
        <f t="shared" si="2"/>
        <v>42.05</v>
      </c>
      <c r="K23" s="12">
        <f t="shared" si="3"/>
        <v>72.89</v>
      </c>
      <c r="L23" s="12"/>
    </row>
    <row r="24" s="1" customFormat="1" ht="18" customHeight="1" spans="1:12">
      <c r="A24" s="9"/>
      <c r="B24" s="7" t="s">
        <v>42</v>
      </c>
      <c r="C24" s="7" t="s">
        <v>40</v>
      </c>
      <c r="D24" s="8">
        <v>1211535105</v>
      </c>
      <c r="E24" s="8">
        <v>10121543526</v>
      </c>
      <c r="F24" s="7">
        <v>94.5</v>
      </c>
      <c r="G24" s="7">
        <f t="shared" si="0"/>
        <v>63</v>
      </c>
      <c r="H24" s="7">
        <f t="shared" si="1"/>
        <v>31.5</v>
      </c>
      <c r="I24" s="12">
        <v>80.78</v>
      </c>
      <c r="J24" s="12">
        <f t="shared" si="2"/>
        <v>40.39</v>
      </c>
      <c r="K24" s="12">
        <f t="shared" si="3"/>
        <v>71.89</v>
      </c>
      <c r="L24" s="12"/>
    </row>
    <row r="25" s="1" customFormat="1" ht="18" customHeight="1" spans="1:12">
      <c r="A25" s="9"/>
      <c r="B25" s="7" t="s">
        <v>43</v>
      </c>
      <c r="C25" s="7" t="s">
        <v>40</v>
      </c>
      <c r="D25" s="8">
        <v>1211535105</v>
      </c>
      <c r="E25" s="8">
        <v>10121540211</v>
      </c>
      <c r="F25" s="7">
        <v>95.5</v>
      </c>
      <c r="G25" s="7">
        <f t="shared" si="0"/>
        <v>63.67</v>
      </c>
      <c r="H25" s="7">
        <f t="shared" si="1"/>
        <v>31.84</v>
      </c>
      <c r="I25" s="12">
        <v>79</v>
      </c>
      <c r="J25" s="12">
        <f t="shared" si="2"/>
        <v>39.5</v>
      </c>
      <c r="K25" s="12">
        <f t="shared" si="3"/>
        <v>71.34</v>
      </c>
      <c r="L25" s="12"/>
    </row>
    <row r="26" s="1" customFormat="1" ht="18" customHeight="1" spans="1:12">
      <c r="A26" s="9"/>
      <c r="B26" s="7" t="s">
        <v>44</v>
      </c>
      <c r="C26" s="7" t="s">
        <v>40</v>
      </c>
      <c r="D26" s="8">
        <v>1211535105</v>
      </c>
      <c r="E26" s="8">
        <v>10121546327</v>
      </c>
      <c r="F26" s="7">
        <v>95.5</v>
      </c>
      <c r="G26" s="7">
        <f t="shared" si="0"/>
        <v>63.67</v>
      </c>
      <c r="H26" s="7">
        <f t="shared" si="1"/>
        <v>31.84</v>
      </c>
      <c r="I26" s="12">
        <v>77.71</v>
      </c>
      <c r="J26" s="12">
        <f t="shared" si="2"/>
        <v>38.86</v>
      </c>
      <c r="K26" s="12">
        <f t="shared" si="3"/>
        <v>70.7</v>
      </c>
      <c r="L26" s="12"/>
    </row>
    <row r="27" s="1" customFormat="1" ht="18" customHeight="1" spans="1:12">
      <c r="A27" s="9"/>
      <c r="B27" s="7" t="s">
        <v>45</v>
      </c>
      <c r="C27" s="7" t="s">
        <v>40</v>
      </c>
      <c r="D27" s="8">
        <v>1211535105</v>
      </c>
      <c r="E27" s="8">
        <v>10121542912</v>
      </c>
      <c r="F27" s="7">
        <v>95.5</v>
      </c>
      <c r="G27" s="7">
        <f t="shared" si="0"/>
        <v>63.67</v>
      </c>
      <c r="H27" s="7">
        <f t="shared" si="1"/>
        <v>31.84</v>
      </c>
      <c r="I27" s="12">
        <v>76.52</v>
      </c>
      <c r="J27" s="12">
        <f t="shared" si="2"/>
        <v>38.26</v>
      </c>
      <c r="K27" s="12">
        <f t="shared" si="3"/>
        <v>70.1</v>
      </c>
      <c r="L27" s="12"/>
    </row>
    <row r="28" s="1" customFormat="1" ht="18" customHeight="1" spans="1:12">
      <c r="A28" s="9"/>
      <c r="B28" s="7" t="s">
        <v>46</v>
      </c>
      <c r="C28" s="7" t="s">
        <v>40</v>
      </c>
      <c r="D28" s="8">
        <v>1211535105</v>
      </c>
      <c r="E28" s="8">
        <v>10121545914</v>
      </c>
      <c r="F28" s="7">
        <v>92.5</v>
      </c>
      <c r="G28" s="7">
        <f t="shared" si="0"/>
        <v>61.67</v>
      </c>
      <c r="H28" s="7">
        <f t="shared" si="1"/>
        <v>30.84</v>
      </c>
      <c r="I28" s="12">
        <v>0</v>
      </c>
      <c r="J28" s="12">
        <f t="shared" si="2"/>
        <v>0</v>
      </c>
      <c r="K28" s="12">
        <f t="shared" si="3"/>
        <v>30.84</v>
      </c>
      <c r="L28" s="12" t="s">
        <v>22</v>
      </c>
    </row>
    <row r="29" s="1" customFormat="1" ht="18" customHeight="1" spans="1:12">
      <c r="A29" s="9"/>
      <c r="B29" s="7" t="s">
        <v>47</v>
      </c>
      <c r="C29" s="7" t="s">
        <v>48</v>
      </c>
      <c r="D29" s="8">
        <v>1211535106</v>
      </c>
      <c r="E29" s="8">
        <v>10121541420</v>
      </c>
      <c r="F29" s="7">
        <v>90</v>
      </c>
      <c r="G29" s="7">
        <f t="shared" si="0"/>
        <v>60</v>
      </c>
      <c r="H29" s="7">
        <f t="shared" si="1"/>
        <v>30</v>
      </c>
      <c r="I29" s="12">
        <v>84.2</v>
      </c>
      <c r="J29" s="12">
        <f t="shared" si="2"/>
        <v>42.1</v>
      </c>
      <c r="K29" s="12">
        <f t="shared" si="3"/>
        <v>72.1</v>
      </c>
      <c r="L29" s="12"/>
    </row>
    <row r="30" s="1" customFormat="1" ht="18" customHeight="1" spans="1:12">
      <c r="A30" s="9"/>
      <c r="B30" s="7" t="s">
        <v>49</v>
      </c>
      <c r="C30" s="7" t="s">
        <v>48</v>
      </c>
      <c r="D30" s="8">
        <v>1211535106</v>
      </c>
      <c r="E30" s="8">
        <v>10121541416</v>
      </c>
      <c r="F30" s="7">
        <v>93.5</v>
      </c>
      <c r="G30" s="7">
        <f t="shared" si="0"/>
        <v>62.33</v>
      </c>
      <c r="H30" s="7">
        <f t="shared" si="1"/>
        <v>31.17</v>
      </c>
      <c r="I30" s="12">
        <v>81.33</v>
      </c>
      <c r="J30" s="12">
        <f t="shared" si="2"/>
        <v>40.67</v>
      </c>
      <c r="K30" s="12">
        <f t="shared" si="3"/>
        <v>71.84</v>
      </c>
      <c r="L30" s="12"/>
    </row>
    <row r="31" s="1" customFormat="1" ht="18" customHeight="1" spans="1:12">
      <c r="A31" s="9"/>
      <c r="B31" s="7" t="s">
        <v>50</v>
      </c>
      <c r="C31" s="7" t="s">
        <v>48</v>
      </c>
      <c r="D31" s="8">
        <v>1211535106</v>
      </c>
      <c r="E31" s="8">
        <v>10121542110</v>
      </c>
      <c r="F31" s="7">
        <v>90</v>
      </c>
      <c r="G31" s="7">
        <f t="shared" si="0"/>
        <v>60</v>
      </c>
      <c r="H31" s="7">
        <f t="shared" si="1"/>
        <v>30</v>
      </c>
      <c r="I31" s="12">
        <v>82.33</v>
      </c>
      <c r="J31" s="12">
        <f t="shared" si="2"/>
        <v>41.17</v>
      </c>
      <c r="K31" s="12">
        <f t="shared" si="3"/>
        <v>71.17</v>
      </c>
      <c r="L31" s="12"/>
    </row>
    <row r="32" s="1" customFormat="1" ht="18" customHeight="1" spans="1:12">
      <c r="A32" s="9"/>
      <c r="B32" s="7" t="s">
        <v>51</v>
      </c>
      <c r="C32" s="7" t="s">
        <v>48</v>
      </c>
      <c r="D32" s="8">
        <v>1211535106</v>
      </c>
      <c r="E32" s="8">
        <v>10121544223</v>
      </c>
      <c r="F32" s="7">
        <v>95.5</v>
      </c>
      <c r="G32" s="7">
        <f t="shared" si="0"/>
        <v>63.67</v>
      </c>
      <c r="H32" s="7">
        <f t="shared" si="1"/>
        <v>31.84</v>
      </c>
      <c r="I32" s="12">
        <v>76.58</v>
      </c>
      <c r="J32" s="12">
        <f t="shared" si="2"/>
        <v>38.29</v>
      </c>
      <c r="K32" s="12">
        <f t="shared" si="3"/>
        <v>70.13</v>
      </c>
      <c r="L32" s="12"/>
    </row>
    <row r="33" s="1" customFormat="1" ht="18" customHeight="1" spans="1:12">
      <c r="A33" s="9"/>
      <c r="B33" s="7" t="s">
        <v>52</v>
      </c>
      <c r="C33" s="7" t="s">
        <v>53</v>
      </c>
      <c r="D33" s="8">
        <v>1211535107</v>
      </c>
      <c r="E33" s="8">
        <v>10121544801</v>
      </c>
      <c r="F33" s="7">
        <v>90.5</v>
      </c>
      <c r="G33" s="7">
        <f t="shared" si="0"/>
        <v>60.33</v>
      </c>
      <c r="H33" s="7">
        <f t="shared" si="1"/>
        <v>30.17</v>
      </c>
      <c r="I33" s="12">
        <v>84.74</v>
      </c>
      <c r="J33" s="12">
        <f t="shared" si="2"/>
        <v>42.37</v>
      </c>
      <c r="K33" s="12">
        <f t="shared" si="3"/>
        <v>72.54</v>
      </c>
      <c r="L33" s="12"/>
    </row>
    <row r="34" s="1" customFormat="1" ht="18" customHeight="1" spans="1:12">
      <c r="A34" s="9"/>
      <c r="B34" s="7" t="s">
        <v>54</v>
      </c>
      <c r="C34" s="7" t="s">
        <v>53</v>
      </c>
      <c r="D34" s="8">
        <v>1211535107</v>
      </c>
      <c r="E34" s="8">
        <v>10121547702</v>
      </c>
      <c r="F34" s="7">
        <v>90</v>
      </c>
      <c r="G34" s="7">
        <f t="shared" si="0"/>
        <v>60</v>
      </c>
      <c r="H34" s="7">
        <f t="shared" si="1"/>
        <v>30</v>
      </c>
      <c r="I34" s="12">
        <v>82.44</v>
      </c>
      <c r="J34" s="12">
        <f t="shared" si="2"/>
        <v>41.22</v>
      </c>
      <c r="K34" s="12">
        <f t="shared" si="3"/>
        <v>71.22</v>
      </c>
      <c r="L34" s="12"/>
    </row>
    <row r="35" s="1" customFormat="1" ht="18" customHeight="1" spans="1:12">
      <c r="A35" s="9"/>
      <c r="B35" s="7" t="s">
        <v>55</v>
      </c>
      <c r="C35" s="7" t="s">
        <v>53</v>
      </c>
      <c r="D35" s="8">
        <v>1211535107</v>
      </c>
      <c r="E35" s="8">
        <v>10121546728</v>
      </c>
      <c r="F35" s="7">
        <v>89.5</v>
      </c>
      <c r="G35" s="7">
        <f t="shared" ref="G35:G60" si="4">ROUND(F35/1.5,2)</f>
        <v>59.67</v>
      </c>
      <c r="H35" s="7">
        <f t="shared" ref="H35:H60" si="5">ROUND(G35*0.5,2)</f>
        <v>29.84</v>
      </c>
      <c r="I35" s="12">
        <v>78.48</v>
      </c>
      <c r="J35" s="12">
        <f t="shared" ref="J35:J60" si="6">ROUND(I35*0.5,2)</f>
        <v>39.24</v>
      </c>
      <c r="K35" s="12">
        <f t="shared" ref="K35:K60" si="7">ROUND(H35+J35,2)</f>
        <v>69.08</v>
      </c>
      <c r="L35" s="12"/>
    </row>
    <row r="36" s="1" customFormat="1" ht="18" customHeight="1" spans="1:12">
      <c r="A36" s="9"/>
      <c r="B36" s="7" t="s">
        <v>56</v>
      </c>
      <c r="C36" s="7" t="s">
        <v>53</v>
      </c>
      <c r="D36" s="8">
        <v>1211535107</v>
      </c>
      <c r="E36" s="8">
        <v>10121544407</v>
      </c>
      <c r="F36" s="7">
        <v>89.5</v>
      </c>
      <c r="G36" s="7">
        <f t="shared" si="4"/>
        <v>59.67</v>
      </c>
      <c r="H36" s="7">
        <f t="shared" si="5"/>
        <v>29.84</v>
      </c>
      <c r="I36" s="12">
        <v>76.9</v>
      </c>
      <c r="J36" s="12">
        <f t="shared" si="6"/>
        <v>38.45</v>
      </c>
      <c r="K36" s="12">
        <f t="shared" si="7"/>
        <v>68.29</v>
      </c>
      <c r="L36" s="12"/>
    </row>
    <row r="37" s="1" customFormat="1" ht="18" customHeight="1" spans="1:12">
      <c r="A37" s="9"/>
      <c r="B37" s="7" t="s">
        <v>57</v>
      </c>
      <c r="C37" s="7" t="s">
        <v>58</v>
      </c>
      <c r="D37" s="8">
        <v>1211535108</v>
      </c>
      <c r="E37" s="8">
        <v>10121540508</v>
      </c>
      <c r="F37" s="7">
        <v>101.5</v>
      </c>
      <c r="G37" s="7">
        <f t="shared" si="4"/>
        <v>67.67</v>
      </c>
      <c r="H37" s="7">
        <f t="shared" si="5"/>
        <v>33.84</v>
      </c>
      <c r="I37" s="12">
        <v>85.76</v>
      </c>
      <c r="J37" s="12">
        <f t="shared" si="6"/>
        <v>42.88</v>
      </c>
      <c r="K37" s="12">
        <f t="shared" si="7"/>
        <v>76.72</v>
      </c>
      <c r="L37" s="12"/>
    </row>
    <row r="38" s="1" customFormat="1" ht="18" customHeight="1" spans="1:12">
      <c r="A38" s="9"/>
      <c r="B38" s="7" t="s">
        <v>59</v>
      </c>
      <c r="C38" s="7" t="s">
        <v>58</v>
      </c>
      <c r="D38" s="8">
        <v>1211535108</v>
      </c>
      <c r="E38" s="8">
        <v>10121544523</v>
      </c>
      <c r="F38" s="7">
        <v>104</v>
      </c>
      <c r="G38" s="7">
        <f t="shared" si="4"/>
        <v>69.33</v>
      </c>
      <c r="H38" s="7">
        <f t="shared" si="5"/>
        <v>34.67</v>
      </c>
      <c r="I38" s="12">
        <v>83.14</v>
      </c>
      <c r="J38" s="12">
        <f t="shared" si="6"/>
        <v>41.57</v>
      </c>
      <c r="K38" s="12">
        <f t="shared" si="7"/>
        <v>76.24</v>
      </c>
      <c r="L38" s="12"/>
    </row>
    <row r="39" s="1" customFormat="1" ht="18" customHeight="1" spans="1:12">
      <c r="A39" s="9"/>
      <c r="B39" s="7" t="s">
        <v>60</v>
      </c>
      <c r="C39" s="7" t="s">
        <v>58</v>
      </c>
      <c r="D39" s="8">
        <v>1211535108</v>
      </c>
      <c r="E39" s="8">
        <v>10121541207</v>
      </c>
      <c r="F39" s="7">
        <v>98</v>
      </c>
      <c r="G39" s="7">
        <f t="shared" si="4"/>
        <v>65.33</v>
      </c>
      <c r="H39" s="7">
        <f t="shared" si="5"/>
        <v>32.67</v>
      </c>
      <c r="I39" s="12">
        <v>81.96</v>
      </c>
      <c r="J39" s="12">
        <f t="shared" si="6"/>
        <v>40.98</v>
      </c>
      <c r="K39" s="12">
        <f t="shared" si="7"/>
        <v>73.65</v>
      </c>
      <c r="L39" s="12"/>
    </row>
    <row r="40" s="1" customFormat="1" ht="18" customHeight="1" spans="1:12">
      <c r="A40" s="9"/>
      <c r="B40" s="7" t="s">
        <v>61</v>
      </c>
      <c r="C40" s="7" t="s">
        <v>62</v>
      </c>
      <c r="D40" s="8">
        <v>1211535109</v>
      </c>
      <c r="E40" s="8">
        <v>10121544315</v>
      </c>
      <c r="F40" s="7">
        <v>92</v>
      </c>
      <c r="G40" s="7">
        <f t="shared" si="4"/>
        <v>61.33</v>
      </c>
      <c r="H40" s="7">
        <f t="shared" si="5"/>
        <v>30.67</v>
      </c>
      <c r="I40" s="12">
        <v>76.84</v>
      </c>
      <c r="J40" s="12">
        <f t="shared" si="6"/>
        <v>38.42</v>
      </c>
      <c r="K40" s="12">
        <f t="shared" si="7"/>
        <v>69.09</v>
      </c>
      <c r="L40" s="12"/>
    </row>
    <row r="41" s="1" customFormat="1" ht="18" customHeight="1" spans="1:12">
      <c r="A41" s="9"/>
      <c r="B41" s="7" t="s">
        <v>63</v>
      </c>
      <c r="C41" s="7" t="s">
        <v>62</v>
      </c>
      <c r="D41" s="8">
        <v>1211535109</v>
      </c>
      <c r="E41" s="8">
        <v>10121547317</v>
      </c>
      <c r="F41" s="7">
        <v>85.5</v>
      </c>
      <c r="G41" s="7">
        <f t="shared" si="4"/>
        <v>57</v>
      </c>
      <c r="H41" s="7">
        <f t="shared" si="5"/>
        <v>28.5</v>
      </c>
      <c r="I41" s="12">
        <v>79.82</v>
      </c>
      <c r="J41" s="12">
        <f t="shared" si="6"/>
        <v>39.91</v>
      </c>
      <c r="K41" s="12">
        <f t="shared" si="7"/>
        <v>68.41</v>
      </c>
      <c r="L41" s="12"/>
    </row>
    <row r="42" s="1" customFormat="1" ht="18" customHeight="1" spans="1:12">
      <c r="A42" s="9"/>
      <c r="B42" s="7" t="s">
        <v>64</v>
      </c>
      <c r="C42" s="7" t="s">
        <v>62</v>
      </c>
      <c r="D42" s="8">
        <v>1211535109</v>
      </c>
      <c r="E42" s="8">
        <v>10121548522</v>
      </c>
      <c r="F42" s="7">
        <v>80.5</v>
      </c>
      <c r="G42" s="7">
        <f t="shared" si="4"/>
        <v>53.67</v>
      </c>
      <c r="H42" s="7">
        <f t="shared" si="5"/>
        <v>26.84</v>
      </c>
      <c r="I42" s="12">
        <v>81.64</v>
      </c>
      <c r="J42" s="12">
        <f t="shared" si="6"/>
        <v>40.82</v>
      </c>
      <c r="K42" s="12">
        <f t="shared" si="7"/>
        <v>67.66</v>
      </c>
      <c r="L42" s="12"/>
    </row>
    <row r="43" s="1" customFormat="1" ht="18" customHeight="1" spans="1:12">
      <c r="A43" s="9"/>
      <c r="B43" s="7" t="s">
        <v>65</v>
      </c>
      <c r="C43" s="7" t="s">
        <v>62</v>
      </c>
      <c r="D43" s="8">
        <v>1211535109</v>
      </c>
      <c r="E43" s="8">
        <v>10121545730</v>
      </c>
      <c r="F43" s="7">
        <v>85.5</v>
      </c>
      <c r="G43" s="7">
        <f t="shared" si="4"/>
        <v>57</v>
      </c>
      <c r="H43" s="7">
        <f t="shared" si="5"/>
        <v>28.5</v>
      </c>
      <c r="I43" s="12">
        <v>75.1</v>
      </c>
      <c r="J43" s="12">
        <f t="shared" si="6"/>
        <v>37.55</v>
      </c>
      <c r="K43" s="12">
        <f t="shared" si="7"/>
        <v>66.05</v>
      </c>
      <c r="L43" s="12"/>
    </row>
    <row r="44" s="1" customFormat="1" ht="18" customHeight="1" spans="1:12">
      <c r="A44" s="9"/>
      <c r="B44" s="7" t="s">
        <v>66</v>
      </c>
      <c r="C44" s="7" t="s">
        <v>62</v>
      </c>
      <c r="D44" s="8">
        <v>1211535109</v>
      </c>
      <c r="E44" s="8">
        <v>10121541127</v>
      </c>
      <c r="F44" s="7">
        <v>88</v>
      </c>
      <c r="G44" s="7">
        <f t="shared" si="4"/>
        <v>58.67</v>
      </c>
      <c r="H44" s="7">
        <f t="shared" si="5"/>
        <v>29.34</v>
      </c>
      <c r="I44" s="12">
        <v>73.42</v>
      </c>
      <c r="J44" s="12">
        <f t="shared" si="6"/>
        <v>36.71</v>
      </c>
      <c r="K44" s="12">
        <f t="shared" si="7"/>
        <v>66.05</v>
      </c>
      <c r="L44" s="12"/>
    </row>
    <row r="45" s="1" customFormat="1" ht="18" customHeight="1" spans="1:12">
      <c r="A45" s="9"/>
      <c r="B45" s="7" t="s">
        <v>67</v>
      </c>
      <c r="C45" s="7" t="s">
        <v>62</v>
      </c>
      <c r="D45" s="8">
        <v>1211535109</v>
      </c>
      <c r="E45" s="8">
        <v>10121542616</v>
      </c>
      <c r="F45" s="7">
        <v>81.5</v>
      </c>
      <c r="G45" s="7">
        <f t="shared" si="4"/>
        <v>54.33</v>
      </c>
      <c r="H45" s="7">
        <f t="shared" si="5"/>
        <v>27.17</v>
      </c>
      <c r="I45" s="12">
        <v>73.12</v>
      </c>
      <c r="J45" s="12">
        <f t="shared" si="6"/>
        <v>36.56</v>
      </c>
      <c r="K45" s="12">
        <f t="shared" si="7"/>
        <v>63.73</v>
      </c>
      <c r="L45" s="12"/>
    </row>
    <row r="46" s="1" customFormat="1" ht="18" customHeight="1" spans="1:12">
      <c r="A46" s="9"/>
      <c r="B46" s="7" t="s">
        <v>68</v>
      </c>
      <c r="C46" s="7" t="s">
        <v>62</v>
      </c>
      <c r="D46" s="8">
        <v>1211535109</v>
      </c>
      <c r="E46" s="8">
        <v>10121541214</v>
      </c>
      <c r="F46" s="7">
        <v>89.5</v>
      </c>
      <c r="G46" s="7">
        <f t="shared" si="4"/>
        <v>59.67</v>
      </c>
      <c r="H46" s="7">
        <f t="shared" si="5"/>
        <v>29.84</v>
      </c>
      <c r="I46" s="12">
        <v>66.42</v>
      </c>
      <c r="J46" s="12">
        <f t="shared" si="6"/>
        <v>33.21</v>
      </c>
      <c r="K46" s="12">
        <f t="shared" si="7"/>
        <v>63.05</v>
      </c>
      <c r="L46" s="12"/>
    </row>
    <row r="47" s="1" customFormat="1" ht="18" customHeight="1" spans="1:12">
      <c r="A47" s="9"/>
      <c r="B47" s="7" t="s">
        <v>69</v>
      </c>
      <c r="C47" s="7" t="s">
        <v>62</v>
      </c>
      <c r="D47" s="8">
        <v>1211535109</v>
      </c>
      <c r="E47" s="8">
        <v>10121545122</v>
      </c>
      <c r="F47" s="7">
        <v>91.5</v>
      </c>
      <c r="G47" s="7">
        <f t="shared" si="4"/>
        <v>61</v>
      </c>
      <c r="H47" s="7">
        <f t="shared" si="5"/>
        <v>30.5</v>
      </c>
      <c r="I47" s="12">
        <v>64.44</v>
      </c>
      <c r="J47" s="12">
        <f t="shared" si="6"/>
        <v>32.22</v>
      </c>
      <c r="K47" s="12">
        <f t="shared" si="7"/>
        <v>62.72</v>
      </c>
      <c r="L47" s="12"/>
    </row>
    <row r="48" s="1" customFormat="1" ht="18" customHeight="1" spans="1:12">
      <c r="A48" s="9"/>
      <c r="B48" s="7" t="s">
        <v>70</v>
      </c>
      <c r="C48" s="7" t="s">
        <v>62</v>
      </c>
      <c r="D48" s="8">
        <v>1211535109</v>
      </c>
      <c r="E48" s="8">
        <v>10121540129</v>
      </c>
      <c r="F48" s="7">
        <v>83</v>
      </c>
      <c r="G48" s="7">
        <f t="shared" si="4"/>
        <v>55.33</v>
      </c>
      <c r="H48" s="7">
        <f t="shared" si="5"/>
        <v>27.67</v>
      </c>
      <c r="I48" s="12">
        <v>69.5</v>
      </c>
      <c r="J48" s="12">
        <f t="shared" si="6"/>
        <v>34.75</v>
      </c>
      <c r="K48" s="12">
        <f t="shared" si="7"/>
        <v>62.42</v>
      </c>
      <c r="L48" s="12"/>
    </row>
    <row r="49" s="1" customFormat="1" ht="18" customHeight="1" spans="1:12">
      <c r="A49" s="9"/>
      <c r="B49" s="7" t="s">
        <v>71</v>
      </c>
      <c r="C49" s="7" t="s">
        <v>62</v>
      </c>
      <c r="D49" s="8">
        <v>1211535109</v>
      </c>
      <c r="E49" s="8">
        <v>10121548622</v>
      </c>
      <c r="F49" s="7">
        <v>80.5</v>
      </c>
      <c r="G49" s="7">
        <f t="shared" si="4"/>
        <v>53.67</v>
      </c>
      <c r="H49" s="7">
        <f t="shared" si="5"/>
        <v>26.84</v>
      </c>
      <c r="I49" s="12">
        <v>67.1</v>
      </c>
      <c r="J49" s="12">
        <f t="shared" si="6"/>
        <v>33.55</v>
      </c>
      <c r="K49" s="12">
        <f t="shared" si="7"/>
        <v>60.39</v>
      </c>
      <c r="L49" s="12"/>
    </row>
    <row r="50" s="1" customFormat="1" ht="18" customHeight="1" spans="1:12">
      <c r="A50" s="9"/>
      <c r="B50" s="7" t="s">
        <v>72</v>
      </c>
      <c r="C50" s="7" t="s">
        <v>62</v>
      </c>
      <c r="D50" s="8">
        <v>1211535109</v>
      </c>
      <c r="E50" s="8">
        <v>10121541822</v>
      </c>
      <c r="F50" s="7">
        <v>82</v>
      </c>
      <c r="G50" s="7">
        <f t="shared" si="4"/>
        <v>54.67</v>
      </c>
      <c r="H50" s="7">
        <f t="shared" si="5"/>
        <v>27.34</v>
      </c>
      <c r="I50" s="12">
        <v>63.9</v>
      </c>
      <c r="J50" s="12">
        <f t="shared" si="6"/>
        <v>31.95</v>
      </c>
      <c r="K50" s="12">
        <f t="shared" si="7"/>
        <v>59.29</v>
      </c>
      <c r="L50" s="12"/>
    </row>
    <row r="51" s="1" customFormat="1" ht="18" customHeight="1" spans="1:12">
      <c r="A51" s="10"/>
      <c r="B51" s="7" t="s">
        <v>73</v>
      </c>
      <c r="C51" s="7" t="s">
        <v>62</v>
      </c>
      <c r="D51" s="8">
        <v>1211535109</v>
      </c>
      <c r="E51" s="8">
        <v>10121546708</v>
      </c>
      <c r="F51" s="7">
        <v>86</v>
      </c>
      <c r="G51" s="7">
        <f t="shared" si="4"/>
        <v>57.33</v>
      </c>
      <c r="H51" s="7">
        <f t="shared" si="5"/>
        <v>28.67</v>
      </c>
      <c r="I51" s="12">
        <v>0</v>
      </c>
      <c r="J51" s="12">
        <v>0</v>
      </c>
      <c r="K51" s="12">
        <f t="shared" si="7"/>
        <v>28.67</v>
      </c>
      <c r="L51" s="12" t="s">
        <v>22</v>
      </c>
    </row>
    <row r="52" s="1" customFormat="1" ht="18" customHeight="1" spans="1:12">
      <c r="A52" s="6" t="s">
        <v>74</v>
      </c>
      <c r="B52" s="7" t="s">
        <v>75</v>
      </c>
      <c r="C52" s="7" t="s">
        <v>76</v>
      </c>
      <c r="D52" s="8">
        <v>1211535201</v>
      </c>
      <c r="E52" s="8">
        <v>10121543811</v>
      </c>
      <c r="F52" s="7">
        <v>98.5</v>
      </c>
      <c r="G52" s="7">
        <f t="shared" si="4"/>
        <v>65.67</v>
      </c>
      <c r="H52" s="7">
        <f t="shared" si="5"/>
        <v>32.84</v>
      </c>
      <c r="I52" s="12">
        <v>83.24</v>
      </c>
      <c r="J52" s="12">
        <f t="shared" si="6"/>
        <v>41.62</v>
      </c>
      <c r="K52" s="12">
        <f t="shared" si="7"/>
        <v>74.46</v>
      </c>
      <c r="L52" s="12"/>
    </row>
    <row r="53" s="1" customFormat="1" ht="18" customHeight="1" spans="1:12">
      <c r="A53" s="9"/>
      <c r="B53" s="7" t="s">
        <v>77</v>
      </c>
      <c r="C53" s="7" t="s">
        <v>76</v>
      </c>
      <c r="D53" s="8">
        <v>1211535201</v>
      </c>
      <c r="E53" s="8">
        <v>10121544829</v>
      </c>
      <c r="F53" s="7">
        <v>90</v>
      </c>
      <c r="G53" s="7">
        <f t="shared" si="4"/>
        <v>60</v>
      </c>
      <c r="H53" s="7">
        <f t="shared" si="5"/>
        <v>30</v>
      </c>
      <c r="I53" s="12">
        <v>87.86</v>
      </c>
      <c r="J53" s="12">
        <f t="shared" si="6"/>
        <v>43.93</v>
      </c>
      <c r="K53" s="12">
        <f t="shared" si="7"/>
        <v>73.93</v>
      </c>
      <c r="L53" s="12"/>
    </row>
    <row r="54" s="1" customFormat="1" ht="18" customHeight="1" spans="1:12">
      <c r="A54" s="9"/>
      <c r="B54" s="7" t="s">
        <v>78</v>
      </c>
      <c r="C54" s="7" t="s">
        <v>76</v>
      </c>
      <c r="D54" s="8">
        <v>1211535201</v>
      </c>
      <c r="E54" s="8">
        <v>10121545212</v>
      </c>
      <c r="F54" s="7">
        <v>92.5</v>
      </c>
      <c r="G54" s="7">
        <f t="shared" si="4"/>
        <v>61.67</v>
      </c>
      <c r="H54" s="7">
        <f t="shared" si="5"/>
        <v>30.84</v>
      </c>
      <c r="I54" s="12">
        <v>83.5</v>
      </c>
      <c r="J54" s="12">
        <f t="shared" si="6"/>
        <v>41.75</v>
      </c>
      <c r="K54" s="12">
        <f t="shared" si="7"/>
        <v>72.59</v>
      </c>
      <c r="L54" s="12"/>
    </row>
    <row r="55" s="1" customFormat="1" ht="18" customHeight="1" spans="1:12">
      <c r="A55" s="9"/>
      <c r="B55" s="7" t="s">
        <v>79</v>
      </c>
      <c r="C55" s="7" t="s">
        <v>76</v>
      </c>
      <c r="D55" s="8">
        <v>1211535201</v>
      </c>
      <c r="E55" s="8">
        <v>10121543316</v>
      </c>
      <c r="F55" s="7">
        <v>88</v>
      </c>
      <c r="G55" s="7">
        <f t="shared" si="4"/>
        <v>58.67</v>
      </c>
      <c r="H55" s="7">
        <f t="shared" si="5"/>
        <v>29.34</v>
      </c>
      <c r="I55" s="12">
        <v>86.44</v>
      </c>
      <c r="J55" s="12">
        <f t="shared" si="6"/>
        <v>43.22</v>
      </c>
      <c r="K55" s="12">
        <f t="shared" si="7"/>
        <v>72.56</v>
      </c>
      <c r="L55" s="12"/>
    </row>
    <row r="56" s="1" customFormat="1" ht="18" customHeight="1" spans="1:12">
      <c r="A56" s="9"/>
      <c r="B56" s="7" t="s">
        <v>80</v>
      </c>
      <c r="C56" s="7" t="s">
        <v>76</v>
      </c>
      <c r="D56" s="8">
        <v>1211535201</v>
      </c>
      <c r="E56" s="8">
        <v>10121546116</v>
      </c>
      <c r="F56" s="7">
        <v>91</v>
      </c>
      <c r="G56" s="7">
        <f t="shared" si="4"/>
        <v>60.67</v>
      </c>
      <c r="H56" s="7">
        <f t="shared" si="5"/>
        <v>30.34</v>
      </c>
      <c r="I56" s="12">
        <v>81.94</v>
      </c>
      <c r="J56" s="12">
        <f t="shared" si="6"/>
        <v>40.97</v>
      </c>
      <c r="K56" s="12">
        <f t="shared" si="7"/>
        <v>71.31</v>
      </c>
      <c r="L56" s="12"/>
    </row>
    <row r="57" s="1" customFormat="1" ht="18" customHeight="1" spans="1:12">
      <c r="A57" s="9"/>
      <c r="B57" s="7" t="s">
        <v>81</v>
      </c>
      <c r="C57" s="7" t="s">
        <v>76</v>
      </c>
      <c r="D57" s="8">
        <v>1211535201</v>
      </c>
      <c r="E57" s="8">
        <v>10121547430</v>
      </c>
      <c r="F57" s="7">
        <v>89</v>
      </c>
      <c r="G57" s="7">
        <f t="shared" si="4"/>
        <v>59.33</v>
      </c>
      <c r="H57" s="7">
        <f t="shared" si="5"/>
        <v>29.67</v>
      </c>
      <c r="I57" s="12">
        <v>80.76</v>
      </c>
      <c r="J57" s="12">
        <f t="shared" si="6"/>
        <v>40.38</v>
      </c>
      <c r="K57" s="12">
        <f t="shared" si="7"/>
        <v>70.05</v>
      </c>
      <c r="L57" s="12"/>
    </row>
    <row r="58" s="1" customFormat="1" ht="18" customHeight="1" spans="1:12">
      <c r="A58" s="9"/>
      <c r="B58" s="7" t="s">
        <v>82</v>
      </c>
      <c r="C58" s="7" t="s">
        <v>76</v>
      </c>
      <c r="D58" s="8">
        <v>1211535201</v>
      </c>
      <c r="E58" s="8">
        <v>10121548502</v>
      </c>
      <c r="F58" s="7">
        <v>92.5</v>
      </c>
      <c r="G58" s="7">
        <f t="shared" si="4"/>
        <v>61.67</v>
      </c>
      <c r="H58" s="7">
        <f t="shared" si="5"/>
        <v>30.84</v>
      </c>
      <c r="I58" s="12">
        <v>78</v>
      </c>
      <c r="J58" s="12">
        <f t="shared" si="6"/>
        <v>39</v>
      </c>
      <c r="K58" s="12">
        <f t="shared" si="7"/>
        <v>69.84</v>
      </c>
      <c r="L58" s="12"/>
    </row>
    <row r="59" s="1" customFormat="1" ht="18" customHeight="1" spans="1:12">
      <c r="A59" s="9"/>
      <c r="B59" s="7" t="s">
        <v>83</v>
      </c>
      <c r="C59" s="7" t="s">
        <v>76</v>
      </c>
      <c r="D59" s="8">
        <v>1211535201</v>
      </c>
      <c r="E59" s="8">
        <v>10121548316</v>
      </c>
      <c r="F59" s="7">
        <v>88</v>
      </c>
      <c r="G59" s="7">
        <f t="shared" si="4"/>
        <v>58.67</v>
      </c>
      <c r="H59" s="7">
        <f t="shared" si="5"/>
        <v>29.34</v>
      </c>
      <c r="I59" s="12">
        <v>77.8</v>
      </c>
      <c r="J59" s="12">
        <f t="shared" si="6"/>
        <v>38.9</v>
      </c>
      <c r="K59" s="12">
        <f t="shared" si="7"/>
        <v>68.24</v>
      </c>
      <c r="L59" s="12"/>
    </row>
    <row r="60" s="1" customFormat="1" ht="18" customHeight="1" spans="1:12">
      <c r="A60" s="9"/>
      <c r="B60" s="7" t="s">
        <v>84</v>
      </c>
      <c r="C60" s="7" t="s">
        <v>76</v>
      </c>
      <c r="D60" s="8">
        <v>1211535201</v>
      </c>
      <c r="E60" s="8">
        <v>10121541619</v>
      </c>
      <c r="F60" s="7">
        <v>85</v>
      </c>
      <c r="G60" s="7">
        <f t="shared" si="4"/>
        <v>56.67</v>
      </c>
      <c r="H60" s="7">
        <f t="shared" si="5"/>
        <v>28.34</v>
      </c>
      <c r="I60" s="12">
        <v>77.56</v>
      </c>
      <c r="J60" s="12">
        <f t="shared" si="6"/>
        <v>38.78</v>
      </c>
      <c r="K60" s="12">
        <f t="shared" si="7"/>
        <v>67.12</v>
      </c>
      <c r="L60" s="12"/>
    </row>
    <row r="61" s="1" customFormat="1" ht="18" customHeight="1" spans="1:12">
      <c r="A61" s="9"/>
      <c r="B61" s="7" t="s">
        <v>85</v>
      </c>
      <c r="C61" s="7" t="s">
        <v>86</v>
      </c>
      <c r="D61" s="8">
        <v>1211535202</v>
      </c>
      <c r="E61" s="8">
        <v>10121547006</v>
      </c>
      <c r="F61" s="7">
        <v>99.5</v>
      </c>
      <c r="G61" s="7">
        <f>ROUND(F61/1.5,2)</f>
        <v>66.33</v>
      </c>
      <c r="H61" s="7">
        <f>ROUND(G61*0.5,2)</f>
        <v>33.17</v>
      </c>
      <c r="I61" s="12">
        <v>85.1</v>
      </c>
      <c r="J61" s="12">
        <f>ROUND(I61*0.5,2)</f>
        <v>42.55</v>
      </c>
      <c r="K61" s="12">
        <f>ROUND(H61+J61,2)</f>
        <v>75.72</v>
      </c>
      <c r="L61" s="12"/>
    </row>
    <row r="62" s="1" customFormat="1" ht="18" customHeight="1" spans="1:12">
      <c r="A62" s="9"/>
      <c r="B62" s="7" t="s">
        <v>87</v>
      </c>
      <c r="C62" s="7" t="s">
        <v>86</v>
      </c>
      <c r="D62" s="8">
        <v>1211535202</v>
      </c>
      <c r="E62" s="8">
        <v>10121543123</v>
      </c>
      <c r="F62" s="7">
        <v>95.5</v>
      </c>
      <c r="G62" s="7">
        <f>ROUND(F62/1.5,2)</f>
        <v>63.67</v>
      </c>
      <c r="H62" s="7">
        <f>ROUND(G62*0.5,2)</f>
        <v>31.84</v>
      </c>
      <c r="I62" s="12">
        <v>85.74</v>
      </c>
      <c r="J62" s="12">
        <f>ROUND(I62*0.5,2)</f>
        <v>42.87</v>
      </c>
      <c r="K62" s="12">
        <f>ROUND(H62+J62,2)</f>
        <v>74.71</v>
      </c>
      <c r="L62" s="12"/>
    </row>
    <row r="63" s="1" customFormat="1" ht="18" customHeight="1" spans="1:12">
      <c r="A63" s="9"/>
      <c r="B63" s="7" t="s">
        <v>88</v>
      </c>
      <c r="C63" s="7" t="s">
        <v>86</v>
      </c>
      <c r="D63" s="8">
        <v>1211535202</v>
      </c>
      <c r="E63" s="8">
        <v>10121543301</v>
      </c>
      <c r="F63" s="7">
        <v>93.5</v>
      </c>
      <c r="G63" s="7">
        <f>ROUND(F63/1.5,2)</f>
        <v>62.33</v>
      </c>
      <c r="H63" s="7">
        <f>ROUND(G63*0.5,2)</f>
        <v>31.17</v>
      </c>
      <c r="I63" s="12">
        <v>86.52</v>
      </c>
      <c r="J63" s="12">
        <f>ROUND(I63*0.5,2)</f>
        <v>43.26</v>
      </c>
      <c r="K63" s="12">
        <f>ROUND(H63+J63,2)</f>
        <v>74.43</v>
      </c>
      <c r="L63" s="12"/>
    </row>
    <row r="64" s="1" customFormat="1" ht="18" customHeight="1" spans="1:12">
      <c r="A64" s="9"/>
      <c r="B64" s="7" t="s">
        <v>89</v>
      </c>
      <c r="C64" s="7" t="s">
        <v>86</v>
      </c>
      <c r="D64" s="8">
        <v>1211535202</v>
      </c>
      <c r="E64" s="8">
        <v>10121540925</v>
      </c>
      <c r="F64" s="7">
        <v>94</v>
      </c>
      <c r="G64" s="7">
        <f>ROUND(F64/1.5,2)</f>
        <v>62.67</v>
      </c>
      <c r="H64" s="7">
        <f>ROUND(G64*0.5,2)</f>
        <v>31.34</v>
      </c>
      <c r="I64" s="12">
        <v>85.62</v>
      </c>
      <c r="J64" s="12">
        <f>ROUND(I64*0.5,2)</f>
        <v>42.81</v>
      </c>
      <c r="K64" s="12">
        <f>ROUND(H64+J64,2)</f>
        <v>74.15</v>
      </c>
      <c r="L64" s="12"/>
    </row>
    <row r="65" s="1" customFormat="1" ht="18" customHeight="1" spans="1:12">
      <c r="A65" s="9"/>
      <c r="B65" s="7" t="s">
        <v>90</v>
      </c>
      <c r="C65" s="7" t="s">
        <v>86</v>
      </c>
      <c r="D65" s="8">
        <v>1211535202</v>
      </c>
      <c r="E65" s="8">
        <v>10121540728</v>
      </c>
      <c r="F65" s="7">
        <v>97</v>
      </c>
      <c r="G65" s="7">
        <f>ROUND(F65/1.5,2)</f>
        <v>64.67</v>
      </c>
      <c r="H65" s="7">
        <f>ROUND(G65*0.5,2)</f>
        <v>32.34</v>
      </c>
      <c r="I65" s="12">
        <v>83.06</v>
      </c>
      <c r="J65" s="12">
        <f>ROUND(I65*0.5,2)</f>
        <v>41.53</v>
      </c>
      <c r="K65" s="12">
        <f>ROUND(H65+J65,2)</f>
        <v>73.87</v>
      </c>
      <c r="L65" s="12"/>
    </row>
    <row r="66" s="1" customFormat="1" ht="18" customHeight="1" spans="1:12">
      <c r="A66" s="9"/>
      <c r="B66" s="7" t="s">
        <v>91</v>
      </c>
      <c r="C66" s="7" t="s">
        <v>86</v>
      </c>
      <c r="D66" s="8">
        <v>1211535202</v>
      </c>
      <c r="E66" s="8">
        <v>10121542730</v>
      </c>
      <c r="F66" s="7">
        <v>93.5</v>
      </c>
      <c r="G66" s="7">
        <f>ROUND(F66/1.5,2)</f>
        <v>62.33</v>
      </c>
      <c r="H66" s="7">
        <f>ROUND(G66*0.5,2)</f>
        <v>31.17</v>
      </c>
      <c r="I66" s="12">
        <v>80.74</v>
      </c>
      <c r="J66" s="12">
        <f>ROUND(I66*0.5,2)</f>
        <v>40.37</v>
      </c>
      <c r="K66" s="12">
        <f>ROUND(H66+J66,2)</f>
        <v>71.54</v>
      </c>
      <c r="L66" s="12"/>
    </row>
    <row r="67" s="1" customFormat="1" ht="18" customHeight="1" spans="1:12">
      <c r="A67" s="9"/>
      <c r="B67" s="7" t="s">
        <v>92</v>
      </c>
      <c r="C67" s="7" t="s">
        <v>93</v>
      </c>
      <c r="D67" s="8">
        <v>1211535203</v>
      </c>
      <c r="E67" s="8">
        <v>10121547602</v>
      </c>
      <c r="F67" s="7">
        <v>97.5</v>
      </c>
      <c r="G67" s="7">
        <f>ROUND(F67/1.5,2)</f>
        <v>65</v>
      </c>
      <c r="H67" s="7">
        <f>ROUND(G67*0.5,2)</f>
        <v>32.5</v>
      </c>
      <c r="I67" s="12">
        <v>83.18</v>
      </c>
      <c r="J67" s="12">
        <f>ROUND(I67*0.5,2)</f>
        <v>41.59</v>
      </c>
      <c r="K67" s="12">
        <f>ROUND(H67+J67,2)</f>
        <v>74.09</v>
      </c>
      <c r="L67" s="12"/>
    </row>
    <row r="68" s="1" customFormat="1" ht="18" customHeight="1" spans="1:12">
      <c r="A68" s="9"/>
      <c r="B68" s="7" t="s">
        <v>94</v>
      </c>
      <c r="C68" s="7" t="s">
        <v>93</v>
      </c>
      <c r="D68" s="8">
        <v>1211535203</v>
      </c>
      <c r="E68" s="8">
        <v>10121546120</v>
      </c>
      <c r="F68" s="7">
        <v>91</v>
      </c>
      <c r="G68" s="7">
        <f>ROUND(F68/1.5,2)</f>
        <v>60.67</v>
      </c>
      <c r="H68" s="7">
        <f>ROUND(G68*0.5,2)</f>
        <v>30.34</v>
      </c>
      <c r="I68" s="12">
        <v>84.62</v>
      </c>
      <c r="J68" s="12">
        <f>ROUND(I68*0.5,2)</f>
        <v>42.31</v>
      </c>
      <c r="K68" s="12">
        <f>ROUND(H68+J68,2)</f>
        <v>72.65</v>
      </c>
      <c r="L68" s="12"/>
    </row>
    <row r="69" s="1" customFormat="1" ht="18" customHeight="1" spans="1:12">
      <c r="A69" s="9"/>
      <c r="B69" s="7" t="s">
        <v>95</v>
      </c>
      <c r="C69" s="7" t="s">
        <v>93</v>
      </c>
      <c r="D69" s="8">
        <v>1211535203</v>
      </c>
      <c r="E69" s="8">
        <v>10121542209</v>
      </c>
      <c r="F69" s="7">
        <v>85.5</v>
      </c>
      <c r="G69" s="7">
        <f>ROUND(F69/1.5,2)</f>
        <v>57</v>
      </c>
      <c r="H69" s="7">
        <f>ROUND(G69*0.5,2)</f>
        <v>28.5</v>
      </c>
      <c r="I69" s="12">
        <v>87.62</v>
      </c>
      <c r="J69" s="12">
        <f>ROUND(I69*0.5,2)</f>
        <v>43.81</v>
      </c>
      <c r="K69" s="12">
        <f>ROUND(H69+J69,2)</f>
        <v>72.31</v>
      </c>
      <c r="L69" s="12"/>
    </row>
    <row r="70" s="1" customFormat="1" ht="30" customHeight="1" spans="1:12">
      <c r="A70" s="9"/>
      <c r="B70" s="7" t="s">
        <v>96</v>
      </c>
      <c r="C70" s="7" t="s">
        <v>93</v>
      </c>
      <c r="D70" s="8">
        <v>1211535203</v>
      </c>
      <c r="E70" s="8">
        <v>10121543524</v>
      </c>
      <c r="F70" s="7">
        <v>89</v>
      </c>
      <c r="G70" s="7">
        <f>ROUND(F70/1.5,2)</f>
        <v>59.33</v>
      </c>
      <c r="H70" s="7">
        <f>ROUND(G70*0.5,2)</f>
        <v>29.67</v>
      </c>
      <c r="I70" s="12">
        <v>83.28</v>
      </c>
      <c r="J70" s="12">
        <f>ROUND(I70*0.5,2)</f>
        <v>41.64</v>
      </c>
      <c r="K70" s="12">
        <f>ROUND(H70+J70,2)</f>
        <v>71.31</v>
      </c>
      <c r="L70" s="12"/>
    </row>
    <row r="71" s="1" customFormat="1" ht="30" customHeight="1" spans="1:12">
      <c r="A71" s="9"/>
      <c r="B71" s="7" t="s">
        <v>97</v>
      </c>
      <c r="C71" s="7" t="s">
        <v>93</v>
      </c>
      <c r="D71" s="8">
        <v>1211535203</v>
      </c>
      <c r="E71" s="8">
        <v>10121541713</v>
      </c>
      <c r="F71" s="7">
        <v>88.5</v>
      </c>
      <c r="G71" s="7">
        <f>ROUND(F71/1.5,2)</f>
        <v>59</v>
      </c>
      <c r="H71" s="7">
        <f>ROUND(G71*0.5,2)</f>
        <v>29.5</v>
      </c>
      <c r="I71" s="12">
        <v>83.62</v>
      </c>
      <c r="J71" s="12">
        <f>ROUND(I71*0.5,2)</f>
        <v>41.81</v>
      </c>
      <c r="K71" s="12">
        <f>ROUND(H71+J71,2)</f>
        <v>71.31</v>
      </c>
      <c r="L71" s="12"/>
    </row>
    <row r="72" s="1" customFormat="1" ht="18" customHeight="1" spans="1:12">
      <c r="A72" s="9"/>
      <c r="B72" s="7" t="s">
        <v>98</v>
      </c>
      <c r="C72" s="7" t="s">
        <v>93</v>
      </c>
      <c r="D72" s="8">
        <v>1211535203</v>
      </c>
      <c r="E72" s="8">
        <v>10121543803</v>
      </c>
      <c r="F72" s="7">
        <v>93.5</v>
      </c>
      <c r="G72" s="7">
        <f>ROUND(F72/1.5,2)</f>
        <v>62.33</v>
      </c>
      <c r="H72" s="7">
        <f>ROUND(G72*0.5,2)</f>
        <v>31.17</v>
      </c>
      <c r="I72" s="12">
        <v>79.84</v>
      </c>
      <c r="J72" s="12">
        <f>ROUND(I72*0.5,2)</f>
        <v>39.92</v>
      </c>
      <c r="K72" s="12">
        <f>ROUND(H72+J72,2)</f>
        <v>71.09</v>
      </c>
      <c r="L72" s="12"/>
    </row>
    <row r="73" s="1" customFormat="1" ht="18" customHeight="1" spans="1:12">
      <c r="A73" s="9"/>
      <c r="B73" s="7" t="s">
        <v>99</v>
      </c>
      <c r="C73" s="7" t="s">
        <v>93</v>
      </c>
      <c r="D73" s="8">
        <v>1211535203</v>
      </c>
      <c r="E73" s="8">
        <v>10121541314</v>
      </c>
      <c r="F73" s="7">
        <v>86.5</v>
      </c>
      <c r="G73" s="7">
        <f>ROUND(F73/1.5,2)</f>
        <v>57.67</v>
      </c>
      <c r="H73" s="7">
        <f>ROUND(G73*0.5,2)</f>
        <v>28.84</v>
      </c>
      <c r="I73" s="12">
        <v>82.88</v>
      </c>
      <c r="J73" s="12">
        <f>ROUND(I73*0.5,2)</f>
        <v>41.44</v>
      </c>
      <c r="K73" s="12">
        <f>ROUND(H73+J73,2)</f>
        <v>70.28</v>
      </c>
      <c r="L73" s="12"/>
    </row>
    <row r="74" s="1" customFormat="1" ht="18" customHeight="1" spans="1:12">
      <c r="A74" s="9"/>
      <c r="B74" s="7" t="s">
        <v>100</v>
      </c>
      <c r="C74" s="7" t="s">
        <v>93</v>
      </c>
      <c r="D74" s="8">
        <v>1211535203</v>
      </c>
      <c r="E74" s="8">
        <v>10121543111</v>
      </c>
      <c r="F74" s="7">
        <v>87.5</v>
      </c>
      <c r="G74" s="7">
        <f>ROUND(F74/1.5,2)</f>
        <v>58.33</v>
      </c>
      <c r="H74" s="7">
        <f>ROUND(G74*0.5,2)</f>
        <v>29.17</v>
      </c>
      <c r="I74" s="12">
        <v>79.74</v>
      </c>
      <c r="J74" s="12">
        <f>ROUND(I74*0.5,2)</f>
        <v>39.87</v>
      </c>
      <c r="K74" s="12">
        <f>ROUND(H74+J74,2)</f>
        <v>69.04</v>
      </c>
      <c r="L74" s="12"/>
    </row>
    <row r="75" s="1" customFormat="1" ht="18" customHeight="1" spans="1:12">
      <c r="A75" s="9"/>
      <c r="B75" s="7" t="s">
        <v>101</v>
      </c>
      <c r="C75" s="7" t="s">
        <v>93</v>
      </c>
      <c r="D75" s="8">
        <v>1211535203</v>
      </c>
      <c r="E75" s="8">
        <v>10121543629</v>
      </c>
      <c r="F75" s="7">
        <v>86</v>
      </c>
      <c r="G75" s="7">
        <f>ROUND(F75/1.5,2)</f>
        <v>57.33</v>
      </c>
      <c r="H75" s="7">
        <f>ROUND(G75*0.5,2)</f>
        <v>28.67</v>
      </c>
      <c r="I75" s="12">
        <v>78.96</v>
      </c>
      <c r="J75" s="12">
        <f>ROUND(I75*0.5,2)</f>
        <v>39.48</v>
      </c>
      <c r="K75" s="12">
        <f>ROUND(H75+J75,2)</f>
        <v>68.15</v>
      </c>
      <c r="L75" s="12"/>
    </row>
    <row r="76" s="1" customFormat="1" ht="18" customHeight="1" spans="1:12">
      <c r="A76" s="9"/>
      <c r="B76" s="7" t="s">
        <v>102</v>
      </c>
      <c r="C76" s="7" t="s">
        <v>93</v>
      </c>
      <c r="D76" s="8">
        <v>1211535203</v>
      </c>
      <c r="E76" s="8">
        <v>10121540126</v>
      </c>
      <c r="F76" s="7">
        <v>84.5</v>
      </c>
      <c r="G76" s="7">
        <f>ROUND(F76/1.5,2)</f>
        <v>56.33</v>
      </c>
      <c r="H76" s="7">
        <f>ROUND(G76*0.5,2)</f>
        <v>28.17</v>
      </c>
      <c r="I76" s="12">
        <v>79.52</v>
      </c>
      <c r="J76" s="12">
        <f>ROUND(I76*0.5,2)</f>
        <v>39.76</v>
      </c>
      <c r="K76" s="12">
        <f>ROUND(H76+J76,2)</f>
        <v>67.93</v>
      </c>
      <c r="L76" s="12"/>
    </row>
    <row r="77" s="1" customFormat="1" ht="18" customHeight="1" spans="1:12">
      <c r="A77" s="9"/>
      <c r="B77" s="7" t="s">
        <v>103</v>
      </c>
      <c r="C77" s="7" t="s">
        <v>93</v>
      </c>
      <c r="D77" s="8">
        <v>1211535203</v>
      </c>
      <c r="E77" s="8">
        <v>10121544705</v>
      </c>
      <c r="F77" s="7">
        <v>84</v>
      </c>
      <c r="G77" s="7">
        <f>ROUND(F77/1.5,2)</f>
        <v>56</v>
      </c>
      <c r="H77" s="7">
        <f>ROUND(G77*0.5,2)</f>
        <v>28</v>
      </c>
      <c r="I77" s="12">
        <v>79.4</v>
      </c>
      <c r="J77" s="12">
        <f>ROUND(I77*0.5,2)</f>
        <v>39.7</v>
      </c>
      <c r="K77" s="12">
        <f>ROUND(H77+J77,2)</f>
        <v>67.7</v>
      </c>
      <c r="L77" s="12"/>
    </row>
    <row r="78" s="1" customFormat="1" ht="18" customHeight="1" spans="1:12">
      <c r="A78" s="9"/>
      <c r="B78" s="7" t="s">
        <v>104</v>
      </c>
      <c r="C78" s="7" t="s">
        <v>93</v>
      </c>
      <c r="D78" s="8">
        <v>1211535203</v>
      </c>
      <c r="E78" s="8">
        <v>10121548612</v>
      </c>
      <c r="F78" s="7">
        <v>88</v>
      </c>
      <c r="G78" s="7">
        <f>ROUND(F78/1.5,2)</f>
        <v>58.67</v>
      </c>
      <c r="H78" s="7">
        <f>ROUND(G78*0.5,2)</f>
        <v>29.34</v>
      </c>
      <c r="I78" s="12">
        <v>0</v>
      </c>
      <c r="J78" s="12">
        <v>0</v>
      </c>
      <c r="K78" s="12">
        <f>ROUND(H78+J78,2)</f>
        <v>29.34</v>
      </c>
      <c r="L78" s="12" t="s">
        <v>22</v>
      </c>
    </row>
    <row r="79" s="1" customFormat="1" ht="18" customHeight="1" spans="1:12">
      <c r="A79" s="9"/>
      <c r="B79" s="7" t="s">
        <v>105</v>
      </c>
      <c r="C79" s="7" t="s">
        <v>106</v>
      </c>
      <c r="D79" s="8">
        <v>1211535204</v>
      </c>
      <c r="E79" s="8">
        <v>10121547505</v>
      </c>
      <c r="F79" s="7">
        <v>95.5</v>
      </c>
      <c r="G79" s="7">
        <f t="shared" ref="G79:G96" si="8">ROUND(F79/1.5,2)</f>
        <v>63.67</v>
      </c>
      <c r="H79" s="7">
        <f t="shared" ref="H79:H96" si="9">ROUND(G79*0.5,2)</f>
        <v>31.84</v>
      </c>
      <c r="I79" s="12">
        <v>82.84</v>
      </c>
      <c r="J79" s="12">
        <f t="shared" ref="J79:J96" si="10">ROUND(I79*0.5,2)</f>
        <v>41.42</v>
      </c>
      <c r="K79" s="12">
        <f t="shared" ref="K79:K96" si="11">ROUND(H79+J79,2)</f>
        <v>73.26</v>
      </c>
      <c r="L79" s="12"/>
    </row>
    <row r="80" s="1" customFormat="1" ht="18" customHeight="1" spans="1:12">
      <c r="A80" s="9"/>
      <c r="B80" s="7" t="s">
        <v>107</v>
      </c>
      <c r="C80" s="7" t="s">
        <v>106</v>
      </c>
      <c r="D80" s="8">
        <v>1211535204</v>
      </c>
      <c r="E80" s="8">
        <v>10121546603</v>
      </c>
      <c r="F80" s="7">
        <v>89.5</v>
      </c>
      <c r="G80" s="7">
        <f t="shared" si="8"/>
        <v>59.67</v>
      </c>
      <c r="H80" s="7">
        <f t="shared" si="9"/>
        <v>29.84</v>
      </c>
      <c r="I80" s="12">
        <v>84.04</v>
      </c>
      <c r="J80" s="12">
        <f t="shared" si="10"/>
        <v>42.02</v>
      </c>
      <c r="K80" s="12">
        <f t="shared" si="11"/>
        <v>71.86</v>
      </c>
      <c r="L80" s="12"/>
    </row>
    <row r="81" s="1" customFormat="1" ht="18" customHeight="1" spans="1:12">
      <c r="A81" s="9"/>
      <c r="B81" s="7" t="s">
        <v>108</v>
      </c>
      <c r="C81" s="7" t="s">
        <v>106</v>
      </c>
      <c r="D81" s="8">
        <v>1211535204</v>
      </c>
      <c r="E81" s="8">
        <v>10121547027</v>
      </c>
      <c r="F81" s="7">
        <v>84.5</v>
      </c>
      <c r="G81" s="7">
        <f t="shared" si="8"/>
        <v>56.33</v>
      </c>
      <c r="H81" s="7">
        <f t="shared" si="9"/>
        <v>28.17</v>
      </c>
      <c r="I81" s="12">
        <v>86.2</v>
      </c>
      <c r="J81" s="12">
        <f t="shared" si="10"/>
        <v>43.1</v>
      </c>
      <c r="K81" s="12">
        <f t="shared" si="11"/>
        <v>71.27</v>
      </c>
      <c r="L81" s="12"/>
    </row>
    <row r="82" s="1" customFormat="1" ht="18" customHeight="1" spans="1:12">
      <c r="A82" s="9"/>
      <c r="B82" s="7" t="s">
        <v>109</v>
      </c>
      <c r="C82" s="7" t="s">
        <v>106</v>
      </c>
      <c r="D82" s="8">
        <v>1211535204</v>
      </c>
      <c r="E82" s="8">
        <v>10121544516</v>
      </c>
      <c r="F82" s="7">
        <v>85.5</v>
      </c>
      <c r="G82" s="7">
        <f t="shared" si="8"/>
        <v>57</v>
      </c>
      <c r="H82" s="7">
        <f t="shared" si="9"/>
        <v>28.5</v>
      </c>
      <c r="I82" s="12">
        <v>83.96</v>
      </c>
      <c r="J82" s="12">
        <f t="shared" si="10"/>
        <v>41.98</v>
      </c>
      <c r="K82" s="12">
        <f t="shared" si="11"/>
        <v>70.48</v>
      </c>
      <c r="L82" s="12"/>
    </row>
    <row r="83" s="1" customFormat="1" ht="18" customHeight="1" spans="1:12">
      <c r="A83" s="9"/>
      <c r="B83" s="7" t="s">
        <v>110</v>
      </c>
      <c r="C83" s="7" t="s">
        <v>106</v>
      </c>
      <c r="D83" s="8">
        <v>1211535204</v>
      </c>
      <c r="E83" s="8">
        <v>10121546111</v>
      </c>
      <c r="F83" s="7">
        <v>90</v>
      </c>
      <c r="G83" s="7">
        <f t="shared" si="8"/>
        <v>60</v>
      </c>
      <c r="H83" s="7">
        <f t="shared" si="9"/>
        <v>30</v>
      </c>
      <c r="I83" s="12">
        <v>77.68</v>
      </c>
      <c r="J83" s="12">
        <f t="shared" si="10"/>
        <v>38.84</v>
      </c>
      <c r="K83" s="12">
        <f t="shared" si="11"/>
        <v>68.84</v>
      </c>
      <c r="L83" s="12"/>
    </row>
    <row r="84" s="1" customFormat="1" ht="18" customHeight="1" spans="1:12">
      <c r="A84" s="9"/>
      <c r="B84" s="7" t="s">
        <v>111</v>
      </c>
      <c r="C84" s="7" t="s">
        <v>106</v>
      </c>
      <c r="D84" s="8">
        <v>1211535204</v>
      </c>
      <c r="E84" s="8">
        <v>10121541814</v>
      </c>
      <c r="F84" s="7">
        <v>84.5</v>
      </c>
      <c r="G84" s="7">
        <f t="shared" si="8"/>
        <v>56.33</v>
      </c>
      <c r="H84" s="7">
        <f t="shared" si="9"/>
        <v>28.17</v>
      </c>
      <c r="I84" s="12">
        <v>80.52</v>
      </c>
      <c r="J84" s="12">
        <f t="shared" si="10"/>
        <v>40.26</v>
      </c>
      <c r="K84" s="12">
        <f t="shared" si="11"/>
        <v>68.43</v>
      </c>
      <c r="L84" s="12"/>
    </row>
    <row r="85" s="1" customFormat="1" ht="18" customHeight="1" spans="1:12">
      <c r="A85" s="9"/>
      <c r="B85" s="7" t="s">
        <v>112</v>
      </c>
      <c r="C85" s="7" t="s">
        <v>106</v>
      </c>
      <c r="D85" s="8">
        <v>1211535204</v>
      </c>
      <c r="E85" s="8">
        <v>10121540115</v>
      </c>
      <c r="F85" s="7">
        <v>85</v>
      </c>
      <c r="G85" s="7">
        <f t="shared" si="8"/>
        <v>56.67</v>
      </c>
      <c r="H85" s="7">
        <f t="shared" si="9"/>
        <v>28.34</v>
      </c>
      <c r="I85" s="12">
        <v>78.9</v>
      </c>
      <c r="J85" s="12">
        <f t="shared" si="10"/>
        <v>39.45</v>
      </c>
      <c r="K85" s="12">
        <f t="shared" si="11"/>
        <v>67.79</v>
      </c>
      <c r="L85" s="12"/>
    </row>
    <row r="86" s="1" customFormat="1" ht="18" customHeight="1" spans="1:12">
      <c r="A86" s="9"/>
      <c r="B86" s="7" t="s">
        <v>113</v>
      </c>
      <c r="C86" s="7" t="s">
        <v>106</v>
      </c>
      <c r="D86" s="8">
        <v>1211535204</v>
      </c>
      <c r="E86" s="8">
        <v>10121548008</v>
      </c>
      <c r="F86" s="7">
        <v>83</v>
      </c>
      <c r="G86" s="7">
        <f t="shared" si="8"/>
        <v>55.33</v>
      </c>
      <c r="H86" s="7">
        <f t="shared" si="9"/>
        <v>27.67</v>
      </c>
      <c r="I86" s="12">
        <v>76.44</v>
      </c>
      <c r="J86" s="12">
        <f t="shared" si="10"/>
        <v>38.22</v>
      </c>
      <c r="K86" s="12">
        <f t="shared" si="11"/>
        <v>65.89</v>
      </c>
      <c r="L86" s="12"/>
    </row>
    <row r="87" s="1" customFormat="1" ht="18" customHeight="1" spans="1:12">
      <c r="A87" s="9"/>
      <c r="B87" s="7" t="s">
        <v>114</v>
      </c>
      <c r="C87" s="7" t="s">
        <v>106</v>
      </c>
      <c r="D87" s="8">
        <v>1211535204</v>
      </c>
      <c r="E87" s="8">
        <v>10121543025</v>
      </c>
      <c r="F87" s="7">
        <v>84.5</v>
      </c>
      <c r="G87" s="7">
        <f t="shared" si="8"/>
        <v>56.33</v>
      </c>
      <c r="H87" s="7">
        <f t="shared" si="9"/>
        <v>28.17</v>
      </c>
      <c r="I87" s="12">
        <v>0</v>
      </c>
      <c r="J87" s="12">
        <f t="shared" si="10"/>
        <v>0</v>
      </c>
      <c r="K87" s="12">
        <f t="shared" si="11"/>
        <v>28.17</v>
      </c>
      <c r="L87" s="12" t="s">
        <v>22</v>
      </c>
    </row>
    <row r="88" s="1" customFormat="1" ht="18" customHeight="1" spans="1:12">
      <c r="A88" s="9"/>
      <c r="B88" s="7" t="s">
        <v>115</v>
      </c>
      <c r="C88" s="7" t="s">
        <v>116</v>
      </c>
      <c r="D88" s="8">
        <v>1211535205</v>
      </c>
      <c r="E88" s="8">
        <v>10121540222</v>
      </c>
      <c r="F88" s="7">
        <v>90.5</v>
      </c>
      <c r="G88" s="7">
        <f t="shared" si="8"/>
        <v>60.33</v>
      </c>
      <c r="H88" s="7">
        <f t="shared" si="9"/>
        <v>30.17</v>
      </c>
      <c r="I88" s="12">
        <v>78.84</v>
      </c>
      <c r="J88" s="12">
        <f t="shared" si="10"/>
        <v>39.42</v>
      </c>
      <c r="K88" s="12">
        <f t="shared" si="11"/>
        <v>69.59</v>
      </c>
      <c r="L88" s="12"/>
    </row>
    <row r="89" s="1" customFormat="1" ht="18" customHeight="1" spans="1:12">
      <c r="A89" s="9"/>
      <c r="B89" s="7" t="s">
        <v>117</v>
      </c>
      <c r="C89" s="7" t="s">
        <v>116</v>
      </c>
      <c r="D89" s="8">
        <v>1211535205</v>
      </c>
      <c r="E89" s="8">
        <v>10121540727</v>
      </c>
      <c r="F89" s="7">
        <v>88</v>
      </c>
      <c r="G89" s="7">
        <f t="shared" si="8"/>
        <v>58.67</v>
      </c>
      <c r="H89" s="7">
        <f t="shared" si="9"/>
        <v>29.34</v>
      </c>
      <c r="I89" s="12">
        <v>79.7</v>
      </c>
      <c r="J89" s="12">
        <f t="shared" si="10"/>
        <v>39.85</v>
      </c>
      <c r="K89" s="12">
        <f t="shared" si="11"/>
        <v>69.19</v>
      </c>
      <c r="L89" s="12"/>
    </row>
    <row r="90" s="1" customFormat="1" ht="18" customHeight="1" spans="1:12">
      <c r="A90" s="9"/>
      <c r="B90" s="7" t="s">
        <v>118</v>
      </c>
      <c r="C90" s="7" t="s">
        <v>116</v>
      </c>
      <c r="D90" s="8">
        <v>1211535205</v>
      </c>
      <c r="E90" s="8">
        <v>10121544012</v>
      </c>
      <c r="F90" s="7">
        <v>81.5</v>
      </c>
      <c r="G90" s="7">
        <f t="shared" si="8"/>
        <v>54.33</v>
      </c>
      <c r="H90" s="7">
        <f t="shared" si="9"/>
        <v>27.17</v>
      </c>
      <c r="I90" s="12">
        <v>80.32</v>
      </c>
      <c r="J90" s="12">
        <f t="shared" si="10"/>
        <v>40.16</v>
      </c>
      <c r="K90" s="12">
        <f t="shared" si="11"/>
        <v>67.33</v>
      </c>
      <c r="L90" s="12"/>
    </row>
    <row r="91" s="1" customFormat="1" ht="18" customHeight="1" spans="1:12">
      <c r="A91" s="9"/>
      <c r="B91" s="7" t="s">
        <v>119</v>
      </c>
      <c r="C91" s="7" t="s">
        <v>116</v>
      </c>
      <c r="D91" s="8">
        <v>1211535205</v>
      </c>
      <c r="E91" s="8">
        <v>10121541203</v>
      </c>
      <c r="F91" s="7">
        <v>84</v>
      </c>
      <c r="G91" s="7">
        <f t="shared" si="8"/>
        <v>56</v>
      </c>
      <c r="H91" s="7">
        <f t="shared" si="9"/>
        <v>28</v>
      </c>
      <c r="I91" s="12">
        <v>75.1</v>
      </c>
      <c r="J91" s="12">
        <f t="shared" si="10"/>
        <v>37.55</v>
      </c>
      <c r="K91" s="12">
        <f t="shared" si="11"/>
        <v>65.55</v>
      </c>
      <c r="L91" s="12"/>
    </row>
    <row r="92" s="1" customFormat="1" ht="18" customHeight="1" spans="1:12">
      <c r="A92" s="9"/>
      <c r="B92" s="7" t="s">
        <v>120</v>
      </c>
      <c r="C92" s="7" t="s">
        <v>116</v>
      </c>
      <c r="D92" s="8">
        <v>1211535205</v>
      </c>
      <c r="E92" s="8">
        <v>10121543809</v>
      </c>
      <c r="F92" s="7">
        <v>93</v>
      </c>
      <c r="G92" s="7">
        <f t="shared" si="8"/>
        <v>62</v>
      </c>
      <c r="H92" s="7">
        <f t="shared" si="9"/>
        <v>31</v>
      </c>
      <c r="I92" s="12">
        <v>68.32</v>
      </c>
      <c r="J92" s="12">
        <f t="shared" si="10"/>
        <v>34.16</v>
      </c>
      <c r="K92" s="12">
        <f t="shared" si="11"/>
        <v>65.16</v>
      </c>
      <c r="L92" s="12"/>
    </row>
    <row r="93" s="1" customFormat="1" ht="18" customHeight="1" spans="1:12">
      <c r="A93" s="9"/>
      <c r="B93" s="7" t="s">
        <v>121</v>
      </c>
      <c r="C93" s="7" t="s">
        <v>116</v>
      </c>
      <c r="D93" s="8">
        <v>1211535205</v>
      </c>
      <c r="E93" s="8">
        <v>10121547526</v>
      </c>
      <c r="F93" s="7">
        <v>79.5</v>
      </c>
      <c r="G93" s="7">
        <f t="shared" si="8"/>
        <v>53</v>
      </c>
      <c r="H93" s="7">
        <f t="shared" si="9"/>
        <v>26.5</v>
      </c>
      <c r="I93" s="12">
        <v>76.14</v>
      </c>
      <c r="J93" s="12">
        <f t="shared" si="10"/>
        <v>38.07</v>
      </c>
      <c r="K93" s="12">
        <f t="shared" si="11"/>
        <v>64.57</v>
      </c>
      <c r="L93" s="12"/>
    </row>
    <row r="94" s="1" customFormat="1" ht="18" customHeight="1" spans="1:12">
      <c r="A94" s="9"/>
      <c r="B94" s="7" t="s">
        <v>122</v>
      </c>
      <c r="C94" s="7" t="s">
        <v>116</v>
      </c>
      <c r="D94" s="8">
        <v>1211535205</v>
      </c>
      <c r="E94" s="8">
        <v>10121543827</v>
      </c>
      <c r="F94" s="7">
        <v>83</v>
      </c>
      <c r="G94" s="7">
        <f t="shared" si="8"/>
        <v>55.33</v>
      </c>
      <c r="H94" s="7">
        <f t="shared" si="9"/>
        <v>27.67</v>
      </c>
      <c r="I94" s="12">
        <v>72.24</v>
      </c>
      <c r="J94" s="12">
        <f t="shared" si="10"/>
        <v>36.12</v>
      </c>
      <c r="K94" s="12">
        <f t="shared" si="11"/>
        <v>63.79</v>
      </c>
      <c r="L94" s="12"/>
    </row>
    <row r="95" s="1" customFormat="1" ht="18" customHeight="1" spans="1:12">
      <c r="A95" s="9"/>
      <c r="B95" s="7" t="s">
        <v>123</v>
      </c>
      <c r="C95" s="7" t="s">
        <v>116</v>
      </c>
      <c r="D95" s="8">
        <v>1211535205</v>
      </c>
      <c r="E95" s="8">
        <v>10121543915</v>
      </c>
      <c r="F95" s="7">
        <v>81</v>
      </c>
      <c r="G95" s="7">
        <f t="shared" si="8"/>
        <v>54</v>
      </c>
      <c r="H95" s="7">
        <f t="shared" si="9"/>
        <v>27</v>
      </c>
      <c r="I95" s="12">
        <v>68.46</v>
      </c>
      <c r="J95" s="12">
        <f t="shared" si="10"/>
        <v>34.23</v>
      </c>
      <c r="K95" s="12">
        <f t="shared" si="11"/>
        <v>61.23</v>
      </c>
      <c r="L95" s="12"/>
    </row>
    <row r="96" s="1" customFormat="1" ht="18" customHeight="1" spans="1:12">
      <c r="A96" s="9"/>
      <c r="B96" s="7" t="s">
        <v>124</v>
      </c>
      <c r="C96" s="7" t="s">
        <v>116</v>
      </c>
      <c r="D96" s="8">
        <v>1211535205</v>
      </c>
      <c r="E96" s="8">
        <v>10121543824</v>
      </c>
      <c r="F96" s="7">
        <v>82.5</v>
      </c>
      <c r="G96" s="7">
        <f t="shared" si="8"/>
        <v>55</v>
      </c>
      <c r="H96" s="7">
        <f t="shared" si="9"/>
        <v>27.5</v>
      </c>
      <c r="I96" s="12">
        <v>64.42</v>
      </c>
      <c r="J96" s="12">
        <f t="shared" si="10"/>
        <v>32.21</v>
      </c>
      <c r="K96" s="12">
        <f t="shared" si="11"/>
        <v>59.71</v>
      </c>
      <c r="L96" s="12"/>
    </row>
    <row r="97" s="1" customFormat="1" ht="18" customHeight="1" spans="1:12">
      <c r="A97" s="6" t="s">
        <v>125</v>
      </c>
      <c r="B97" s="7" t="s">
        <v>126</v>
      </c>
      <c r="C97" s="7" t="s">
        <v>127</v>
      </c>
      <c r="D97" s="7">
        <v>1211535301</v>
      </c>
      <c r="E97" s="8">
        <v>10121546915</v>
      </c>
      <c r="F97" s="7">
        <v>98.5</v>
      </c>
      <c r="G97" s="7">
        <f t="shared" ref="G97:G123" si="12">ROUND(F97/1.5,2)</f>
        <v>65.67</v>
      </c>
      <c r="H97" s="7">
        <f t="shared" ref="H97:H123" si="13">ROUND(G97*0.5,2)</f>
        <v>32.84</v>
      </c>
      <c r="I97" s="12">
        <v>84.42</v>
      </c>
      <c r="J97" s="12">
        <f t="shared" ref="J97:J123" si="14">ROUND(I97*0.5,2)</f>
        <v>42.21</v>
      </c>
      <c r="K97" s="12">
        <f t="shared" ref="K97:K123" si="15">ROUND(H97+J97,2)</f>
        <v>75.05</v>
      </c>
      <c r="L97" s="12"/>
    </row>
    <row r="98" s="1" customFormat="1" ht="18" customHeight="1" spans="1:12">
      <c r="A98" s="9"/>
      <c r="B98" s="7" t="s">
        <v>128</v>
      </c>
      <c r="C98" s="7" t="s">
        <v>127</v>
      </c>
      <c r="D98" s="7">
        <v>1211535301</v>
      </c>
      <c r="E98" s="8">
        <v>10121541923</v>
      </c>
      <c r="F98" s="7">
        <v>103.5</v>
      </c>
      <c r="G98" s="7">
        <f t="shared" si="12"/>
        <v>69</v>
      </c>
      <c r="H98" s="7">
        <f t="shared" si="13"/>
        <v>34.5</v>
      </c>
      <c r="I98" s="12">
        <v>78.48</v>
      </c>
      <c r="J98" s="12">
        <f t="shared" si="14"/>
        <v>39.24</v>
      </c>
      <c r="K98" s="12">
        <f t="shared" si="15"/>
        <v>73.74</v>
      </c>
      <c r="L98" s="12"/>
    </row>
    <row r="99" s="1" customFormat="1" ht="18" customHeight="1" spans="1:12">
      <c r="A99" s="9"/>
      <c r="B99" s="7" t="s">
        <v>129</v>
      </c>
      <c r="C99" s="7" t="s">
        <v>127</v>
      </c>
      <c r="D99" s="7">
        <v>1211535301</v>
      </c>
      <c r="E99" s="8">
        <v>10121548927</v>
      </c>
      <c r="F99" s="7">
        <v>93</v>
      </c>
      <c r="G99" s="7">
        <f t="shared" si="12"/>
        <v>62</v>
      </c>
      <c r="H99" s="7">
        <f t="shared" si="13"/>
        <v>31</v>
      </c>
      <c r="I99" s="12">
        <v>85.46</v>
      </c>
      <c r="J99" s="12">
        <f t="shared" si="14"/>
        <v>42.73</v>
      </c>
      <c r="K99" s="12">
        <f t="shared" si="15"/>
        <v>73.73</v>
      </c>
      <c r="L99" s="12"/>
    </row>
    <row r="100" s="1" customFormat="1" ht="18" customHeight="1" spans="1:12">
      <c r="A100" s="9"/>
      <c r="B100" s="7" t="s">
        <v>130</v>
      </c>
      <c r="C100" s="7" t="s">
        <v>127</v>
      </c>
      <c r="D100" s="7">
        <v>1211535301</v>
      </c>
      <c r="E100" s="8">
        <v>10121548028</v>
      </c>
      <c r="F100" s="7">
        <v>96</v>
      </c>
      <c r="G100" s="7">
        <f t="shared" si="12"/>
        <v>64</v>
      </c>
      <c r="H100" s="7">
        <f t="shared" si="13"/>
        <v>32</v>
      </c>
      <c r="I100" s="12">
        <v>81.12</v>
      </c>
      <c r="J100" s="12">
        <f t="shared" si="14"/>
        <v>40.56</v>
      </c>
      <c r="K100" s="12">
        <f t="shared" si="15"/>
        <v>72.56</v>
      </c>
      <c r="L100" s="12"/>
    </row>
    <row r="101" s="1" customFormat="1" ht="18" customHeight="1" spans="1:12">
      <c r="A101" s="9"/>
      <c r="B101" s="7" t="s">
        <v>131</v>
      </c>
      <c r="C101" s="7" t="s">
        <v>127</v>
      </c>
      <c r="D101" s="7">
        <v>1211535301</v>
      </c>
      <c r="E101" s="8">
        <v>10121544014</v>
      </c>
      <c r="F101" s="7">
        <v>92</v>
      </c>
      <c r="G101" s="7">
        <f t="shared" si="12"/>
        <v>61.33</v>
      </c>
      <c r="H101" s="7">
        <f t="shared" si="13"/>
        <v>30.67</v>
      </c>
      <c r="I101" s="12">
        <v>82.96</v>
      </c>
      <c r="J101" s="12">
        <f t="shared" si="14"/>
        <v>41.48</v>
      </c>
      <c r="K101" s="12">
        <f t="shared" si="15"/>
        <v>72.15</v>
      </c>
      <c r="L101" s="12"/>
    </row>
    <row r="102" s="1" customFormat="1" ht="18" customHeight="1" spans="1:12">
      <c r="A102" s="9"/>
      <c r="B102" s="7" t="s">
        <v>132</v>
      </c>
      <c r="C102" s="7" t="s">
        <v>127</v>
      </c>
      <c r="D102" s="7">
        <v>1211535301</v>
      </c>
      <c r="E102" s="8">
        <v>10121541325</v>
      </c>
      <c r="F102" s="7">
        <v>90</v>
      </c>
      <c r="G102" s="7">
        <f t="shared" si="12"/>
        <v>60</v>
      </c>
      <c r="H102" s="7">
        <f t="shared" si="13"/>
        <v>30</v>
      </c>
      <c r="I102" s="12">
        <v>82.92</v>
      </c>
      <c r="J102" s="12">
        <f t="shared" si="14"/>
        <v>41.46</v>
      </c>
      <c r="K102" s="12">
        <f t="shared" si="15"/>
        <v>71.46</v>
      </c>
      <c r="L102" s="12"/>
    </row>
    <row r="103" s="1" customFormat="1" ht="18" customHeight="1" spans="1:12">
      <c r="A103" s="9"/>
      <c r="B103" s="7" t="s">
        <v>133</v>
      </c>
      <c r="C103" s="7" t="s">
        <v>127</v>
      </c>
      <c r="D103" s="7">
        <v>1211535301</v>
      </c>
      <c r="E103" s="8">
        <v>10121543413</v>
      </c>
      <c r="F103" s="7">
        <v>90</v>
      </c>
      <c r="G103" s="7">
        <f t="shared" si="12"/>
        <v>60</v>
      </c>
      <c r="H103" s="7">
        <f t="shared" si="13"/>
        <v>30</v>
      </c>
      <c r="I103" s="12">
        <v>81.5</v>
      </c>
      <c r="J103" s="12">
        <f t="shared" si="14"/>
        <v>40.75</v>
      </c>
      <c r="K103" s="12">
        <f t="shared" si="15"/>
        <v>70.75</v>
      </c>
      <c r="L103" s="12"/>
    </row>
    <row r="104" s="1" customFormat="1" ht="18" customHeight="1" spans="1:12">
      <c r="A104" s="9"/>
      <c r="B104" s="7" t="s">
        <v>134</v>
      </c>
      <c r="C104" s="7" t="s">
        <v>127</v>
      </c>
      <c r="D104" s="7">
        <v>1211535301</v>
      </c>
      <c r="E104" s="8">
        <v>10121543228</v>
      </c>
      <c r="F104" s="7">
        <v>86.5</v>
      </c>
      <c r="G104" s="7">
        <f t="shared" si="12"/>
        <v>57.67</v>
      </c>
      <c r="H104" s="7">
        <f t="shared" si="13"/>
        <v>28.84</v>
      </c>
      <c r="I104" s="12">
        <v>82.28</v>
      </c>
      <c r="J104" s="12">
        <f t="shared" si="14"/>
        <v>41.14</v>
      </c>
      <c r="K104" s="12">
        <f t="shared" si="15"/>
        <v>69.98</v>
      </c>
      <c r="L104" s="12"/>
    </row>
    <row r="105" s="1" customFormat="1" ht="18" customHeight="1" spans="1:12">
      <c r="A105" s="9"/>
      <c r="B105" s="7" t="s">
        <v>135</v>
      </c>
      <c r="C105" s="7" t="s">
        <v>127</v>
      </c>
      <c r="D105" s="7">
        <v>1211535301</v>
      </c>
      <c r="E105" s="8">
        <v>10121544912</v>
      </c>
      <c r="F105" s="7">
        <v>84</v>
      </c>
      <c r="G105" s="7">
        <f t="shared" si="12"/>
        <v>56</v>
      </c>
      <c r="H105" s="7">
        <f t="shared" si="13"/>
        <v>28</v>
      </c>
      <c r="I105" s="12">
        <v>82.9</v>
      </c>
      <c r="J105" s="12">
        <f t="shared" si="14"/>
        <v>41.45</v>
      </c>
      <c r="K105" s="12">
        <f t="shared" si="15"/>
        <v>69.45</v>
      </c>
      <c r="L105" s="12"/>
    </row>
    <row r="106" s="1" customFormat="1" ht="18" customHeight="1" spans="1:12">
      <c r="A106" s="9"/>
      <c r="B106" s="7" t="s">
        <v>136</v>
      </c>
      <c r="C106" s="7" t="s">
        <v>127</v>
      </c>
      <c r="D106" s="7">
        <v>1211535301</v>
      </c>
      <c r="E106" s="8">
        <v>10121547105</v>
      </c>
      <c r="F106" s="7">
        <v>86</v>
      </c>
      <c r="G106" s="7">
        <f t="shared" si="12"/>
        <v>57.33</v>
      </c>
      <c r="H106" s="7">
        <f t="shared" si="13"/>
        <v>28.67</v>
      </c>
      <c r="I106" s="12">
        <v>81.04</v>
      </c>
      <c r="J106" s="12">
        <f t="shared" si="14"/>
        <v>40.52</v>
      </c>
      <c r="K106" s="12">
        <f t="shared" si="15"/>
        <v>69.19</v>
      </c>
      <c r="L106" s="12"/>
    </row>
    <row r="107" s="1" customFormat="1" ht="18" customHeight="1" spans="1:12">
      <c r="A107" s="9"/>
      <c r="B107" s="7" t="s">
        <v>137</v>
      </c>
      <c r="C107" s="7" t="s">
        <v>127</v>
      </c>
      <c r="D107" s="7">
        <v>1211535301</v>
      </c>
      <c r="E107" s="8">
        <v>10121542624</v>
      </c>
      <c r="F107" s="7">
        <v>87.5</v>
      </c>
      <c r="G107" s="7">
        <f t="shared" si="12"/>
        <v>58.33</v>
      </c>
      <c r="H107" s="7">
        <f t="shared" si="13"/>
        <v>29.17</v>
      </c>
      <c r="I107" s="12">
        <v>79.7</v>
      </c>
      <c r="J107" s="12">
        <f t="shared" si="14"/>
        <v>39.85</v>
      </c>
      <c r="K107" s="12">
        <f t="shared" si="15"/>
        <v>69.02</v>
      </c>
      <c r="L107" s="12"/>
    </row>
    <row r="108" s="1" customFormat="1" ht="18" customHeight="1" spans="1:12">
      <c r="A108" s="9"/>
      <c r="B108" s="7" t="s">
        <v>138</v>
      </c>
      <c r="C108" s="7" t="s">
        <v>127</v>
      </c>
      <c r="D108" s="7">
        <v>1211535301</v>
      </c>
      <c r="E108" s="8">
        <v>10121542115</v>
      </c>
      <c r="F108" s="7">
        <v>86</v>
      </c>
      <c r="G108" s="7">
        <f t="shared" si="12"/>
        <v>57.33</v>
      </c>
      <c r="H108" s="7">
        <f t="shared" si="13"/>
        <v>28.67</v>
      </c>
      <c r="I108" s="12">
        <v>80.52</v>
      </c>
      <c r="J108" s="12">
        <f t="shared" si="14"/>
        <v>40.26</v>
      </c>
      <c r="K108" s="12">
        <f t="shared" si="15"/>
        <v>68.93</v>
      </c>
      <c r="L108" s="12"/>
    </row>
    <row r="109" s="1" customFormat="1" ht="18" customHeight="1" spans="1:12">
      <c r="A109" s="9"/>
      <c r="B109" s="7" t="s">
        <v>139</v>
      </c>
      <c r="C109" s="7" t="s">
        <v>127</v>
      </c>
      <c r="D109" s="7">
        <v>1211535301</v>
      </c>
      <c r="E109" s="8">
        <v>10121545221</v>
      </c>
      <c r="F109" s="7">
        <v>83</v>
      </c>
      <c r="G109" s="7">
        <f t="shared" si="12"/>
        <v>55.33</v>
      </c>
      <c r="H109" s="7">
        <f t="shared" si="13"/>
        <v>27.67</v>
      </c>
      <c r="I109" s="12">
        <v>81.42</v>
      </c>
      <c r="J109" s="12">
        <f t="shared" si="14"/>
        <v>40.71</v>
      </c>
      <c r="K109" s="12">
        <f t="shared" si="15"/>
        <v>68.38</v>
      </c>
      <c r="L109" s="12"/>
    </row>
    <row r="110" s="1" customFormat="1" ht="18" customHeight="1" spans="1:12">
      <c r="A110" s="9"/>
      <c r="B110" s="7" t="s">
        <v>140</v>
      </c>
      <c r="C110" s="7" t="s">
        <v>127</v>
      </c>
      <c r="D110" s="7">
        <v>1211535301</v>
      </c>
      <c r="E110" s="8">
        <v>10121548517</v>
      </c>
      <c r="F110" s="7">
        <v>86.5</v>
      </c>
      <c r="G110" s="7">
        <f t="shared" si="12"/>
        <v>57.67</v>
      </c>
      <c r="H110" s="7">
        <f t="shared" si="13"/>
        <v>28.84</v>
      </c>
      <c r="I110" s="12">
        <v>78.84</v>
      </c>
      <c r="J110" s="12">
        <f t="shared" si="14"/>
        <v>39.42</v>
      </c>
      <c r="K110" s="12">
        <f t="shared" si="15"/>
        <v>68.26</v>
      </c>
      <c r="L110" s="12"/>
    </row>
    <row r="111" s="1" customFormat="1" ht="18" customHeight="1" spans="1:12">
      <c r="A111" s="9"/>
      <c r="B111" s="7" t="s">
        <v>141</v>
      </c>
      <c r="C111" s="7" t="s">
        <v>127</v>
      </c>
      <c r="D111" s="7">
        <v>1211535301</v>
      </c>
      <c r="E111" s="8">
        <v>10121548822</v>
      </c>
      <c r="F111" s="7">
        <v>83</v>
      </c>
      <c r="G111" s="7">
        <f t="shared" si="12"/>
        <v>55.33</v>
      </c>
      <c r="H111" s="7">
        <f t="shared" si="13"/>
        <v>27.67</v>
      </c>
      <c r="I111" s="12">
        <v>81.08</v>
      </c>
      <c r="J111" s="12">
        <f t="shared" si="14"/>
        <v>40.54</v>
      </c>
      <c r="K111" s="12">
        <f t="shared" si="15"/>
        <v>68.21</v>
      </c>
      <c r="L111" s="12"/>
    </row>
    <row r="112" s="1" customFormat="1" ht="18" customHeight="1" spans="1:12">
      <c r="A112" s="9"/>
      <c r="B112" s="7" t="s">
        <v>142</v>
      </c>
      <c r="C112" s="7" t="s">
        <v>127</v>
      </c>
      <c r="D112" s="7">
        <v>1211535301</v>
      </c>
      <c r="E112" s="8">
        <v>10121544320</v>
      </c>
      <c r="F112" s="7">
        <v>84.5</v>
      </c>
      <c r="G112" s="7">
        <f t="shared" si="12"/>
        <v>56.33</v>
      </c>
      <c r="H112" s="7">
        <f t="shared" si="13"/>
        <v>28.17</v>
      </c>
      <c r="I112" s="12">
        <v>79.5</v>
      </c>
      <c r="J112" s="12">
        <f t="shared" si="14"/>
        <v>39.75</v>
      </c>
      <c r="K112" s="12">
        <f t="shared" si="15"/>
        <v>67.92</v>
      </c>
      <c r="L112" s="12"/>
    </row>
    <row r="113" s="1" customFormat="1" ht="18" customHeight="1" spans="1:12">
      <c r="A113" s="9"/>
      <c r="B113" s="7" t="s">
        <v>143</v>
      </c>
      <c r="C113" s="7" t="s">
        <v>127</v>
      </c>
      <c r="D113" s="7">
        <v>1211535301</v>
      </c>
      <c r="E113" s="8">
        <v>10121543409</v>
      </c>
      <c r="F113" s="7">
        <v>92.5</v>
      </c>
      <c r="G113" s="7">
        <f t="shared" si="12"/>
        <v>61.67</v>
      </c>
      <c r="H113" s="7">
        <f t="shared" si="13"/>
        <v>30.84</v>
      </c>
      <c r="I113" s="12">
        <v>73.56</v>
      </c>
      <c r="J113" s="12">
        <f t="shared" si="14"/>
        <v>36.78</v>
      </c>
      <c r="K113" s="12">
        <f t="shared" si="15"/>
        <v>67.62</v>
      </c>
      <c r="L113" s="12"/>
    </row>
    <row r="114" s="1" customFormat="1" ht="18" customHeight="1" spans="1:12">
      <c r="A114" s="9"/>
      <c r="B114" s="7" t="s">
        <v>144</v>
      </c>
      <c r="C114" s="7" t="s">
        <v>127</v>
      </c>
      <c r="D114" s="7">
        <v>1211535301</v>
      </c>
      <c r="E114" s="8">
        <v>10121545126</v>
      </c>
      <c r="F114" s="7">
        <v>84</v>
      </c>
      <c r="G114" s="7">
        <f t="shared" si="12"/>
        <v>56</v>
      </c>
      <c r="H114" s="7">
        <f t="shared" si="13"/>
        <v>28</v>
      </c>
      <c r="I114" s="12">
        <v>78.52</v>
      </c>
      <c r="J114" s="12">
        <f t="shared" si="14"/>
        <v>39.26</v>
      </c>
      <c r="K114" s="12">
        <f t="shared" si="15"/>
        <v>67.26</v>
      </c>
      <c r="L114" s="12"/>
    </row>
    <row r="115" s="1" customFormat="1" ht="18" customHeight="1" spans="1:12">
      <c r="A115" s="9"/>
      <c r="B115" s="7" t="s">
        <v>145</v>
      </c>
      <c r="C115" s="7" t="s">
        <v>127</v>
      </c>
      <c r="D115" s="7">
        <v>1211535301</v>
      </c>
      <c r="E115" s="8">
        <v>10121543130</v>
      </c>
      <c r="F115" s="7">
        <v>87</v>
      </c>
      <c r="G115" s="7">
        <f t="shared" si="12"/>
        <v>58</v>
      </c>
      <c r="H115" s="7">
        <f t="shared" si="13"/>
        <v>29</v>
      </c>
      <c r="I115" s="12">
        <v>76.38</v>
      </c>
      <c r="J115" s="12">
        <f t="shared" si="14"/>
        <v>38.19</v>
      </c>
      <c r="K115" s="12">
        <f t="shared" si="15"/>
        <v>67.19</v>
      </c>
      <c r="L115" s="12"/>
    </row>
    <row r="116" s="1" customFormat="1" ht="18" customHeight="1" spans="1:12">
      <c r="A116" s="9"/>
      <c r="B116" s="7" t="s">
        <v>146</v>
      </c>
      <c r="C116" s="7" t="s">
        <v>127</v>
      </c>
      <c r="D116" s="7">
        <v>1211535301</v>
      </c>
      <c r="E116" s="8">
        <v>10121548122</v>
      </c>
      <c r="F116" s="7">
        <v>83</v>
      </c>
      <c r="G116" s="7">
        <f t="shared" si="12"/>
        <v>55.33</v>
      </c>
      <c r="H116" s="7">
        <f t="shared" si="13"/>
        <v>27.67</v>
      </c>
      <c r="I116" s="12">
        <v>78.6</v>
      </c>
      <c r="J116" s="12">
        <f t="shared" si="14"/>
        <v>39.3</v>
      </c>
      <c r="K116" s="12">
        <f t="shared" si="15"/>
        <v>66.97</v>
      </c>
      <c r="L116" s="12"/>
    </row>
    <row r="117" s="1" customFormat="1" ht="18" customHeight="1" spans="1:12">
      <c r="A117" s="9"/>
      <c r="B117" s="7" t="s">
        <v>147</v>
      </c>
      <c r="C117" s="7" t="s">
        <v>127</v>
      </c>
      <c r="D117" s="7">
        <v>1211535301</v>
      </c>
      <c r="E117" s="8">
        <v>10121546814</v>
      </c>
      <c r="F117" s="7">
        <v>84</v>
      </c>
      <c r="G117" s="7">
        <f t="shared" si="12"/>
        <v>56</v>
      </c>
      <c r="H117" s="7">
        <f t="shared" si="13"/>
        <v>28</v>
      </c>
      <c r="I117" s="12">
        <v>76.94</v>
      </c>
      <c r="J117" s="12">
        <f t="shared" si="14"/>
        <v>38.47</v>
      </c>
      <c r="K117" s="12">
        <f t="shared" si="15"/>
        <v>66.47</v>
      </c>
      <c r="L117" s="12"/>
    </row>
    <row r="118" s="1" customFormat="1" ht="18" customHeight="1" spans="1:12">
      <c r="A118" s="9"/>
      <c r="B118" s="7" t="s">
        <v>148</v>
      </c>
      <c r="C118" s="7" t="s">
        <v>127</v>
      </c>
      <c r="D118" s="7">
        <v>1211535301</v>
      </c>
      <c r="E118" s="8">
        <v>10121546924</v>
      </c>
      <c r="F118" s="7">
        <v>85.5</v>
      </c>
      <c r="G118" s="7">
        <f t="shared" si="12"/>
        <v>57</v>
      </c>
      <c r="H118" s="7">
        <f t="shared" si="13"/>
        <v>28.5</v>
      </c>
      <c r="I118" s="12">
        <v>75.34</v>
      </c>
      <c r="J118" s="12">
        <f t="shared" si="14"/>
        <v>37.67</v>
      </c>
      <c r="K118" s="12">
        <f t="shared" si="15"/>
        <v>66.17</v>
      </c>
      <c r="L118" s="12"/>
    </row>
    <row r="119" s="1" customFormat="1" ht="18" customHeight="1" spans="1:12">
      <c r="A119" s="9"/>
      <c r="B119" s="7" t="s">
        <v>149</v>
      </c>
      <c r="C119" s="7" t="s">
        <v>127</v>
      </c>
      <c r="D119" s="7">
        <v>1211535301</v>
      </c>
      <c r="E119" s="8">
        <v>10121544309</v>
      </c>
      <c r="F119" s="7">
        <v>85.5</v>
      </c>
      <c r="G119" s="7">
        <f t="shared" si="12"/>
        <v>57</v>
      </c>
      <c r="H119" s="7">
        <f t="shared" si="13"/>
        <v>28.5</v>
      </c>
      <c r="I119" s="12">
        <v>74.74</v>
      </c>
      <c r="J119" s="12">
        <f t="shared" si="14"/>
        <v>37.37</v>
      </c>
      <c r="K119" s="12">
        <f t="shared" si="15"/>
        <v>65.87</v>
      </c>
      <c r="L119" s="12"/>
    </row>
    <row r="120" s="1" customFormat="1" ht="18" customHeight="1" spans="1:12">
      <c r="A120" s="9"/>
      <c r="B120" s="7" t="s">
        <v>150</v>
      </c>
      <c r="C120" s="7" t="s">
        <v>127</v>
      </c>
      <c r="D120" s="7">
        <v>1211535301</v>
      </c>
      <c r="E120" s="8">
        <v>10121544720</v>
      </c>
      <c r="F120" s="7">
        <v>90</v>
      </c>
      <c r="G120" s="7">
        <f t="shared" si="12"/>
        <v>60</v>
      </c>
      <c r="H120" s="7">
        <f t="shared" si="13"/>
        <v>30</v>
      </c>
      <c r="I120" s="12">
        <v>69.08</v>
      </c>
      <c r="J120" s="12">
        <f t="shared" si="14"/>
        <v>34.54</v>
      </c>
      <c r="K120" s="12">
        <f t="shared" si="15"/>
        <v>64.54</v>
      </c>
      <c r="L120" s="12"/>
    </row>
    <row r="121" s="1" customFormat="1" ht="18" customHeight="1" spans="1:12">
      <c r="A121" s="9"/>
      <c r="B121" s="7" t="s">
        <v>151</v>
      </c>
      <c r="C121" s="7" t="s">
        <v>127</v>
      </c>
      <c r="D121" s="7">
        <v>1211535301</v>
      </c>
      <c r="E121" s="8">
        <v>10121545202</v>
      </c>
      <c r="F121" s="7">
        <v>87</v>
      </c>
      <c r="G121" s="7">
        <f t="shared" si="12"/>
        <v>58</v>
      </c>
      <c r="H121" s="7">
        <f t="shared" si="13"/>
        <v>29</v>
      </c>
      <c r="I121" s="12">
        <v>70.72</v>
      </c>
      <c r="J121" s="12">
        <f t="shared" si="14"/>
        <v>35.36</v>
      </c>
      <c r="K121" s="12">
        <f t="shared" si="15"/>
        <v>64.36</v>
      </c>
      <c r="L121" s="12"/>
    </row>
    <row r="122" s="1" customFormat="1" ht="18" customHeight="1" spans="1:12">
      <c r="A122" s="9"/>
      <c r="B122" s="7" t="s">
        <v>152</v>
      </c>
      <c r="C122" s="7" t="s">
        <v>127</v>
      </c>
      <c r="D122" s="7">
        <v>1211535301</v>
      </c>
      <c r="E122" s="8">
        <v>10121547614</v>
      </c>
      <c r="F122" s="7">
        <v>83</v>
      </c>
      <c r="G122" s="7">
        <f t="shared" si="12"/>
        <v>55.33</v>
      </c>
      <c r="H122" s="7">
        <f t="shared" si="13"/>
        <v>27.67</v>
      </c>
      <c r="I122" s="12">
        <v>72.98</v>
      </c>
      <c r="J122" s="12">
        <f t="shared" si="14"/>
        <v>36.49</v>
      </c>
      <c r="K122" s="12">
        <f t="shared" si="15"/>
        <v>64.16</v>
      </c>
      <c r="L122" s="12"/>
    </row>
    <row r="123" s="1" customFormat="1" ht="18" customHeight="1" spans="1:12">
      <c r="A123" s="9"/>
      <c r="B123" s="7" t="s">
        <v>153</v>
      </c>
      <c r="C123" s="7" t="s">
        <v>127</v>
      </c>
      <c r="D123" s="7">
        <v>1211535301</v>
      </c>
      <c r="E123" s="8">
        <v>10121547928</v>
      </c>
      <c r="F123" s="7">
        <v>85</v>
      </c>
      <c r="G123" s="7">
        <f t="shared" si="12"/>
        <v>56.67</v>
      </c>
      <c r="H123" s="7">
        <f t="shared" si="13"/>
        <v>28.34</v>
      </c>
      <c r="I123" s="12">
        <v>67.52</v>
      </c>
      <c r="J123" s="12">
        <f t="shared" si="14"/>
        <v>33.76</v>
      </c>
      <c r="K123" s="12">
        <f t="shared" si="15"/>
        <v>62.1</v>
      </c>
      <c r="L123" s="12"/>
    </row>
    <row r="124" s="1" customFormat="1" ht="18" customHeight="1" spans="1:12">
      <c r="A124" s="9"/>
      <c r="B124" s="7" t="s">
        <v>154</v>
      </c>
      <c r="C124" s="7" t="s">
        <v>127</v>
      </c>
      <c r="D124" s="7">
        <v>1211535301</v>
      </c>
      <c r="E124" s="8">
        <v>10121542617</v>
      </c>
      <c r="F124" s="7">
        <v>87</v>
      </c>
      <c r="G124" s="7">
        <f>ROUND(F124/1.5,2)</f>
        <v>58</v>
      </c>
      <c r="H124" s="7">
        <f>ROUND(G124*0.5,2)</f>
        <v>29</v>
      </c>
      <c r="I124" s="12">
        <v>0</v>
      </c>
      <c r="J124" s="12">
        <f>ROUND(I124*0.5,2)</f>
        <v>0</v>
      </c>
      <c r="K124" s="12">
        <f>ROUND(H124+J124,2)</f>
        <v>29</v>
      </c>
      <c r="L124" s="12" t="s">
        <v>22</v>
      </c>
    </row>
    <row r="125" s="1" customFormat="1" ht="18" customHeight="1" spans="1:12">
      <c r="A125" s="9"/>
      <c r="B125" s="7" t="s">
        <v>155</v>
      </c>
      <c r="C125" s="7" t="s">
        <v>127</v>
      </c>
      <c r="D125" s="7">
        <v>1211535301</v>
      </c>
      <c r="E125" s="8">
        <v>10121548411</v>
      </c>
      <c r="F125" s="7">
        <v>86</v>
      </c>
      <c r="G125" s="7">
        <f>ROUND(F125/1.5,2)</f>
        <v>57.33</v>
      </c>
      <c r="H125" s="7">
        <f>ROUND(G125*0.5,2)</f>
        <v>28.67</v>
      </c>
      <c r="I125" s="12">
        <v>0</v>
      </c>
      <c r="J125" s="12">
        <f>ROUND(I125*0.5,2)</f>
        <v>0</v>
      </c>
      <c r="K125" s="12">
        <f>ROUND(H125+J125,2)</f>
        <v>28.67</v>
      </c>
      <c r="L125" s="12" t="s">
        <v>22</v>
      </c>
    </row>
    <row r="126" s="1" customFormat="1" ht="18" customHeight="1" spans="1:12">
      <c r="A126" s="9"/>
      <c r="B126" s="7" t="s">
        <v>156</v>
      </c>
      <c r="C126" s="7" t="s">
        <v>127</v>
      </c>
      <c r="D126" s="7">
        <v>1211535301</v>
      </c>
      <c r="E126" s="8">
        <v>10121548107</v>
      </c>
      <c r="F126" s="7">
        <v>84</v>
      </c>
      <c r="G126" s="7">
        <f>ROUND(F126/1.5,2)</f>
        <v>56</v>
      </c>
      <c r="H126" s="7">
        <f>ROUND(G126*0.5,2)</f>
        <v>28</v>
      </c>
      <c r="I126" s="12">
        <v>0</v>
      </c>
      <c r="J126" s="12">
        <f>ROUND(I126*0.5,2)</f>
        <v>0</v>
      </c>
      <c r="K126" s="12">
        <f>ROUND(H126+J126,2)</f>
        <v>28</v>
      </c>
      <c r="L126" s="12" t="s">
        <v>22</v>
      </c>
    </row>
    <row r="127" s="1" customFormat="1" ht="18" customHeight="1" spans="1:12">
      <c r="A127" s="9"/>
      <c r="B127" s="7" t="s">
        <v>157</v>
      </c>
      <c r="C127" s="7" t="s">
        <v>127</v>
      </c>
      <c r="D127" s="7">
        <v>1211535301</v>
      </c>
      <c r="E127" s="8">
        <v>10121547424</v>
      </c>
      <c r="F127" s="7">
        <v>83.5</v>
      </c>
      <c r="G127" s="7">
        <f>ROUND(F127/1.5,2)</f>
        <v>55.67</v>
      </c>
      <c r="H127" s="7">
        <f>ROUND(G127*0.5,2)</f>
        <v>27.84</v>
      </c>
      <c r="I127" s="12">
        <v>0</v>
      </c>
      <c r="J127" s="12">
        <f>ROUND(I127*0.5,2)</f>
        <v>0</v>
      </c>
      <c r="K127" s="12">
        <f>ROUND(H127+J127,2)</f>
        <v>27.84</v>
      </c>
      <c r="L127" s="12" t="s">
        <v>22</v>
      </c>
    </row>
    <row r="128" s="1" customFormat="1" ht="18" customHeight="1" spans="1:12">
      <c r="A128" s="9"/>
      <c r="B128" s="7" t="s">
        <v>158</v>
      </c>
      <c r="C128" s="7" t="s">
        <v>127</v>
      </c>
      <c r="D128" s="7">
        <v>1211535302</v>
      </c>
      <c r="E128" s="8">
        <v>10121544126</v>
      </c>
      <c r="F128" s="7">
        <v>87.5</v>
      </c>
      <c r="G128" s="7">
        <f t="shared" ref="G128:G156" si="16">ROUND(F128/1.5,2)</f>
        <v>58.33</v>
      </c>
      <c r="H128" s="7">
        <f t="shared" ref="H128:H156" si="17">ROUND(G128*0.5,2)</f>
        <v>29.17</v>
      </c>
      <c r="I128" s="12">
        <v>89.78</v>
      </c>
      <c r="J128" s="12">
        <f t="shared" ref="J128:J156" si="18">ROUND(I128*0.5,2)</f>
        <v>44.89</v>
      </c>
      <c r="K128" s="12">
        <f t="shared" ref="K128:K156" si="19">ROUND(H128+J128,2)</f>
        <v>74.06</v>
      </c>
      <c r="L128" s="12"/>
    </row>
    <row r="129" s="1" customFormat="1" ht="18" customHeight="1" spans="1:12">
      <c r="A129" s="9"/>
      <c r="B129" s="7" t="s">
        <v>159</v>
      </c>
      <c r="C129" s="7" t="s">
        <v>127</v>
      </c>
      <c r="D129" s="7">
        <v>1211535302</v>
      </c>
      <c r="E129" s="8">
        <v>10121543128</v>
      </c>
      <c r="F129" s="7">
        <v>90.5</v>
      </c>
      <c r="G129" s="7">
        <f t="shared" si="16"/>
        <v>60.33</v>
      </c>
      <c r="H129" s="7">
        <f t="shared" si="17"/>
        <v>30.17</v>
      </c>
      <c r="I129" s="12">
        <v>87</v>
      </c>
      <c r="J129" s="12">
        <f t="shared" si="18"/>
        <v>43.5</v>
      </c>
      <c r="K129" s="12">
        <f t="shared" si="19"/>
        <v>73.67</v>
      </c>
      <c r="L129" s="12"/>
    </row>
    <row r="130" s="1" customFormat="1" ht="18" customHeight="1" spans="1:12">
      <c r="A130" s="9"/>
      <c r="B130" s="7" t="s">
        <v>160</v>
      </c>
      <c r="C130" s="7" t="s">
        <v>127</v>
      </c>
      <c r="D130" s="7">
        <v>1211535302</v>
      </c>
      <c r="E130" s="8">
        <v>10121542421</v>
      </c>
      <c r="F130" s="7">
        <v>90</v>
      </c>
      <c r="G130" s="7">
        <f t="shared" si="16"/>
        <v>60</v>
      </c>
      <c r="H130" s="7">
        <f t="shared" si="17"/>
        <v>30</v>
      </c>
      <c r="I130" s="12">
        <v>86.28</v>
      </c>
      <c r="J130" s="12">
        <f t="shared" si="18"/>
        <v>43.14</v>
      </c>
      <c r="K130" s="12">
        <f t="shared" si="19"/>
        <v>73.14</v>
      </c>
      <c r="L130" s="12"/>
    </row>
    <row r="131" s="1" customFormat="1" ht="18" customHeight="1" spans="1:12">
      <c r="A131" s="9"/>
      <c r="B131" s="7" t="s">
        <v>161</v>
      </c>
      <c r="C131" s="7" t="s">
        <v>127</v>
      </c>
      <c r="D131" s="7">
        <v>1211535302</v>
      </c>
      <c r="E131" s="8">
        <v>10121545105</v>
      </c>
      <c r="F131" s="7">
        <v>93.5</v>
      </c>
      <c r="G131" s="7">
        <f t="shared" si="16"/>
        <v>62.33</v>
      </c>
      <c r="H131" s="7">
        <f t="shared" si="17"/>
        <v>31.17</v>
      </c>
      <c r="I131" s="12">
        <v>83.28</v>
      </c>
      <c r="J131" s="12">
        <f t="shared" si="18"/>
        <v>41.64</v>
      </c>
      <c r="K131" s="12">
        <f t="shared" si="19"/>
        <v>72.81</v>
      </c>
      <c r="L131" s="12"/>
    </row>
    <row r="132" s="1" customFormat="1" ht="18" customHeight="1" spans="1:12">
      <c r="A132" s="9"/>
      <c r="B132" s="7" t="s">
        <v>162</v>
      </c>
      <c r="C132" s="7" t="s">
        <v>127</v>
      </c>
      <c r="D132" s="7">
        <v>1211535302</v>
      </c>
      <c r="E132" s="8">
        <v>10121547821</v>
      </c>
      <c r="F132" s="7">
        <v>85.5</v>
      </c>
      <c r="G132" s="7">
        <f t="shared" si="16"/>
        <v>57</v>
      </c>
      <c r="H132" s="7">
        <f t="shared" si="17"/>
        <v>28.5</v>
      </c>
      <c r="I132" s="12">
        <v>88.46</v>
      </c>
      <c r="J132" s="12">
        <f t="shared" si="18"/>
        <v>44.23</v>
      </c>
      <c r="K132" s="12">
        <f t="shared" si="19"/>
        <v>72.73</v>
      </c>
      <c r="L132" s="12"/>
    </row>
    <row r="133" s="1" customFormat="1" ht="18" customHeight="1" spans="1:12">
      <c r="A133" s="9"/>
      <c r="B133" s="7" t="s">
        <v>163</v>
      </c>
      <c r="C133" s="7" t="s">
        <v>127</v>
      </c>
      <c r="D133" s="7">
        <v>1211535302</v>
      </c>
      <c r="E133" s="8">
        <v>10121547016</v>
      </c>
      <c r="F133" s="7">
        <v>85.5</v>
      </c>
      <c r="G133" s="7">
        <f t="shared" si="16"/>
        <v>57</v>
      </c>
      <c r="H133" s="7">
        <f t="shared" si="17"/>
        <v>28.5</v>
      </c>
      <c r="I133" s="12">
        <v>88.04</v>
      </c>
      <c r="J133" s="12">
        <f t="shared" si="18"/>
        <v>44.02</v>
      </c>
      <c r="K133" s="12">
        <f t="shared" si="19"/>
        <v>72.52</v>
      </c>
      <c r="L133" s="12"/>
    </row>
    <row r="134" s="1" customFormat="1" ht="18" customHeight="1" spans="1:12">
      <c r="A134" s="9"/>
      <c r="B134" s="7" t="s">
        <v>164</v>
      </c>
      <c r="C134" s="7" t="s">
        <v>127</v>
      </c>
      <c r="D134" s="7">
        <v>1211535302</v>
      </c>
      <c r="E134" s="8">
        <v>10121548323</v>
      </c>
      <c r="F134" s="7">
        <v>92.5</v>
      </c>
      <c r="G134" s="7">
        <f t="shared" si="16"/>
        <v>61.67</v>
      </c>
      <c r="H134" s="7">
        <f t="shared" si="17"/>
        <v>30.84</v>
      </c>
      <c r="I134" s="12">
        <v>83.28</v>
      </c>
      <c r="J134" s="12">
        <f t="shared" si="18"/>
        <v>41.64</v>
      </c>
      <c r="K134" s="12">
        <f t="shared" si="19"/>
        <v>72.48</v>
      </c>
      <c r="L134" s="12"/>
    </row>
    <row r="135" s="1" customFormat="1" ht="18" customHeight="1" spans="1:12">
      <c r="A135" s="9"/>
      <c r="B135" s="7" t="s">
        <v>165</v>
      </c>
      <c r="C135" s="7" t="s">
        <v>127</v>
      </c>
      <c r="D135" s="7">
        <v>1211535302</v>
      </c>
      <c r="E135" s="8">
        <v>10121547715</v>
      </c>
      <c r="F135" s="7">
        <v>88</v>
      </c>
      <c r="G135" s="7">
        <f t="shared" si="16"/>
        <v>58.67</v>
      </c>
      <c r="H135" s="7">
        <f t="shared" si="17"/>
        <v>29.34</v>
      </c>
      <c r="I135" s="12">
        <v>86</v>
      </c>
      <c r="J135" s="12">
        <f t="shared" si="18"/>
        <v>43</v>
      </c>
      <c r="K135" s="12">
        <f t="shared" si="19"/>
        <v>72.34</v>
      </c>
      <c r="L135" s="12"/>
    </row>
    <row r="136" s="1" customFormat="1" ht="18" customHeight="1" spans="1:12">
      <c r="A136" s="9"/>
      <c r="B136" s="7" t="s">
        <v>166</v>
      </c>
      <c r="C136" s="7" t="s">
        <v>127</v>
      </c>
      <c r="D136" s="7">
        <v>1211535302</v>
      </c>
      <c r="E136" s="8">
        <v>10121548912</v>
      </c>
      <c r="F136" s="7">
        <v>89.5</v>
      </c>
      <c r="G136" s="7">
        <f t="shared" si="16"/>
        <v>59.67</v>
      </c>
      <c r="H136" s="7">
        <f t="shared" si="17"/>
        <v>29.84</v>
      </c>
      <c r="I136" s="12">
        <v>84.94</v>
      </c>
      <c r="J136" s="12">
        <f t="shared" si="18"/>
        <v>42.47</v>
      </c>
      <c r="K136" s="12">
        <f t="shared" si="19"/>
        <v>72.31</v>
      </c>
      <c r="L136" s="12"/>
    </row>
    <row r="137" s="1" customFormat="1" ht="18" customHeight="1" spans="1:12">
      <c r="A137" s="9"/>
      <c r="B137" s="7" t="s">
        <v>167</v>
      </c>
      <c r="C137" s="7" t="s">
        <v>127</v>
      </c>
      <c r="D137" s="7">
        <v>1211535302</v>
      </c>
      <c r="E137" s="8">
        <v>10121548828</v>
      </c>
      <c r="F137" s="7">
        <v>89</v>
      </c>
      <c r="G137" s="7">
        <f t="shared" si="16"/>
        <v>59.33</v>
      </c>
      <c r="H137" s="7">
        <f t="shared" si="17"/>
        <v>29.67</v>
      </c>
      <c r="I137" s="12">
        <v>84.14</v>
      </c>
      <c r="J137" s="12">
        <f t="shared" si="18"/>
        <v>42.07</v>
      </c>
      <c r="K137" s="12">
        <f t="shared" si="19"/>
        <v>71.74</v>
      </c>
      <c r="L137" s="12"/>
    </row>
    <row r="138" s="1" customFormat="1" ht="18" customHeight="1" spans="1:12">
      <c r="A138" s="9"/>
      <c r="B138" s="7" t="s">
        <v>168</v>
      </c>
      <c r="C138" s="7" t="s">
        <v>127</v>
      </c>
      <c r="D138" s="7">
        <v>1211535302</v>
      </c>
      <c r="E138" s="8">
        <v>10121541427</v>
      </c>
      <c r="F138" s="7">
        <v>82</v>
      </c>
      <c r="G138" s="7">
        <f t="shared" si="16"/>
        <v>54.67</v>
      </c>
      <c r="H138" s="7">
        <f t="shared" si="17"/>
        <v>27.34</v>
      </c>
      <c r="I138" s="12">
        <v>88.7</v>
      </c>
      <c r="J138" s="12">
        <f t="shared" si="18"/>
        <v>44.35</v>
      </c>
      <c r="K138" s="12">
        <f t="shared" si="19"/>
        <v>71.69</v>
      </c>
      <c r="L138" s="12"/>
    </row>
    <row r="139" s="1" customFormat="1" ht="18" customHeight="1" spans="1:12">
      <c r="A139" s="9"/>
      <c r="B139" s="7" t="s">
        <v>169</v>
      </c>
      <c r="C139" s="7" t="s">
        <v>127</v>
      </c>
      <c r="D139" s="7">
        <v>1211535302</v>
      </c>
      <c r="E139" s="8">
        <v>10121545109</v>
      </c>
      <c r="F139" s="7">
        <v>87</v>
      </c>
      <c r="G139" s="7">
        <f t="shared" si="16"/>
        <v>58</v>
      </c>
      <c r="H139" s="7">
        <f t="shared" si="17"/>
        <v>29</v>
      </c>
      <c r="I139" s="12">
        <v>85.1</v>
      </c>
      <c r="J139" s="12">
        <f t="shared" si="18"/>
        <v>42.55</v>
      </c>
      <c r="K139" s="12">
        <f t="shared" si="19"/>
        <v>71.55</v>
      </c>
      <c r="L139" s="12"/>
    </row>
    <row r="140" s="1" customFormat="1" ht="18" customHeight="1" spans="1:12">
      <c r="A140" s="9"/>
      <c r="B140" s="7" t="s">
        <v>170</v>
      </c>
      <c r="C140" s="7" t="s">
        <v>127</v>
      </c>
      <c r="D140" s="7">
        <v>1211535302</v>
      </c>
      <c r="E140" s="8">
        <v>10121544302</v>
      </c>
      <c r="F140" s="7">
        <v>89.5</v>
      </c>
      <c r="G140" s="7">
        <f t="shared" si="16"/>
        <v>59.67</v>
      </c>
      <c r="H140" s="7">
        <f t="shared" si="17"/>
        <v>29.84</v>
      </c>
      <c r="I140" s="12">
        <v>82.62</v>
      </c>
      <c r="J140" s="12">
        <f t="shared" si="18"/>
        <v>41.31</v>
      </c>
      <c r="K140" s="12">
        <f t="shared" si="19"/>
        <v>71.15</v>
      </c>
      <c r="L140" s="12"/>
    </row>
    <row r="141" s="1" customFormat="1" ht="18" customHeight="1" spans="1:12">
      <c r="A141" s="9"/>
      <c r="B141" s="7" t="s">
        <v>171</v>
      </c>
      <c r="C141" s="7" t="s">
        <v>127</v>
      </c>
      <c r="D141" s="7">
        <v>1211535302</v>
      </c>
      <c r="E141" s="8">
        <v>10121548324</v>
      </c>
      <c r="F141" s="7">
        <v>86.5</v>
      </c>
      <c r="G141" s="7">
        <f t="shared" si="16"/>
        <v>57.67</v>
      </c>
      <c r="H141" s="7">
        <f t="shared" si="17"/>
        <v>28.84</v>
      </c>
      <c r="I141" s="12">
        <v>84.26</v>
      </c>
      <c r="J141" s="12">
        <f t="shared" si="18"/>
        <v>42.13</v>
      </c>
      <c r="K141" s="12">
        <f t="shared" si="19"/>
        <v>70.97</v>
      </c>
      <c r="L141" s="12"/>
    </row>
    <row r="142" s="1" customFormat="1" ht="18" customHeight="1" spans="1:12">
      <c r="A142" s="9"/>
      <c r="B142" s="7" t="s">
        <v>172</v>
      </c>
      <c r="C142" s="7" t="s">
        <v>127</v>
      </c>
      <c r="D142" s="7">
        <v>1211535302</v>
      </c>
      <c r="E142" s="8">
        <v>10121548026</v>
      </c>
      <c r="F142" s="7">
        <v>83.5</v>
      </c>
      <c r="G142" s="7">
        <f t="shared" si="16"/>
        <v>55.67</v>
      </c>
      <c r="H142" s="7">
        <f t="shared" si="17"/>
        <v>27.84</v>
      </c>
      <c r="I142" s="12">
        <v>86.04</v>
      </c>
      <c r="J142" s="12">
        <f t="shared" si="18"/>
        <v>43.02</v>
      </c>
      <c r="K142" s="12">
        <f t="shared" si="19"/>
        <v>70.86</v>
      </c>
      <c r="L142" s="12"/>
    </row>
    <row r="143" s="1" customFormat="1" ht="18" customHeight="1" spans="1:12">
      <c r="A143" s="9"/>
      <c r="B143" s="7" t="s">
        <v>173</v>
      </c>
      <c r="C143" s="7" t="s">
        <v>127</v>
      </c>
      <c r="D143" s="7">
        <v>1211535302</v>
      </c>
      <c r="E143" s="8">
        <v>10121546024</v>
      </c>
      <c r="F143" s="7">
        <v>85</v>
      </c>
      <c r="G143" s="7">
        <f t="shared" si="16"/>
        <v>56.67</v>
      </c>
      <c r="H143" s="7">
        <f t="shared" si="17"/>
        <v>28.34</v>
      </c>
      <c r="I143" s="12">
        <v>84.94</v>
      </c>
      <c r="J143" s="12">
        <f t="shared" si="18"/>
        <v>42.47</v>
      </c>
      <c r="K143" s="12">
        <f t="shared" si="19"/>
        <v>70.81</v>
      </c>
      <c r="L143" s="12"/>
    </row>
    <row r="144" s="1" customFormat="1" ht="18" customHeight="1" spans="1:12">
      <c r="A144" s="9"/>
      <c r="B144" s="7" t="s">
        <v>174</v>
      </c>
      <c r="C144" s="7" t="s">
        <v>127</v>
      </c>
      <c r="D144" s="7">
        <v>1211535302</v>
      </c>
      <c r="E144" s="8">
        <v>10121543220</v>
      </c>
      <c r="F144" s="7">
        <v>82.5</v>
      </c>
      <c r="G144" s="7">
        <f t="shared" si="16"/>
        <v>55</v>
      </c>
      <c r="H144" s="7">
        <f t="shared" si="17"/>
        <v>27.5</v>
      </c>
      <c r="I144" s="12">
        <v>84.48</v>
      </c>
      <c r="J144" s="12">
        <f t="shared" si="18"/>
        <v>42.24</v>
      </c>
      <c r="K144" s="12">
        <f t="shared" si="19"/>
        <v>69.74</v>
      </c>
      <c r="L144" s="12"/>
    </row>
    <row r="145" s="1" customFormat="1" ht="18" customHeight="1" spans="1:12">
      <c r="A145" s="9"/>
      <c r="B145" s="7" t="s">
        <v>175</v>
      </c>
      <c r="C145" s="7" t="s">
        <v>127</v>
      </c>
      <c r="D145" s="7">
        <v>1211535302</v>
      </c>
      <c r="E145" s="8">
        <v>10121541113</v>
      </c>
      <c r="F145" s="7">
        <v>81.5</v>
      </c>
      <c r="G145" s="7">
        <f t="shared" si="16"/>
        <v>54.33</v>
      </c>
      <c r="H145" s="7">
        <f t="shared" si="17"/>
        <v>27.17</v>
      </c>
      <c r="I145" s="12">
        <v>85.12</v>
      </c>
      <c r="J145" s="12">
        <f t="shared" si="18"/>
        <v>42.56</v>
      </c>
      <c r="K145" s="12">
        <f t="shared" si="19"/>
        <v>69.73</v>
      </c>
      <c r="L145" s="12"/>
    </row>
    <row r="146" s="1" customFormat="1" ht="18" customHeight="1" spans="1:12">
      <c r="A146" s="9"/>
      <c r="B146" s="7" t="s">
        <v>176</v>
      </c>
      <c r="C146" s="7" t="s">
        <v>127</v>
      </c>
      <c r="D146" s="7">
        <v>1211535302</v>
      </c>
      <c r="E146" s="8">
        <v>10121544804</v>
      </c>
      <c r="F146" s="7">
        <v>83</v>
      </c>
      <c r="G146" s="7">
        <f t="shared" si="16"/>
        <v>55.33</v>
      </c>
      <c r="H146" s="7">
        <f t="shared" si="17"/>
        <v>27.67</v>
      </c>
      <c r="I146" s="12">
        <v>83.56</v>
      </c>
      <c r="J146" s="12">
        <f t="shared" si="18"/>
        <v>41.78</v>
      </c>
      <c r="K146" s="12">
        <f t="shared" si="19"/>
        <v>69.45</v>
      </c>
      <c r="L146" s="12"/>
    </row>
    <row r="147" s="1" customFormat="1" ht="18" customHeight="1" spans="1:12">
      <c r="A147" s="9"/>
      <c r="B147" s="7" t="s">
        <v>177</v>
      </c>
      <c r="C147" s="7" t="s">
        <v>127</v>
      </c>
      <c r="D147" s="7">
        <v>1211535302</v>
      </c>
      <c r="E147" s="8">
        <v>10121540608</v>
      </c>
      <c r="F147" s="7">
        <v>85</v>
      </c>
      <c r="G147" s="7">
        <f t="shared" si="16"/>
        <v>56.67</v>
      </c>
      <c r="H147" s="7">
        <f t="shared" si="17"/>
        <v>28.34</v>
      </c>
      <c r="I147" s="12">
        <v>81.84</v>
      </c>
      <c r="J147" s="12">
        <f t="shared" si="18"/>
        <v>40.92</v>
      </c>
      <c r="K147" s="12">
        <f t="shared" si="19"/>
        <v>69.26</v>
      </c>
      <c r="L147" s="12"/>
    </row>
    <row r="148" s="1" customFormat="1" ht="18" customHeight="1" spans="1:12">
      <c r="A148" s="9"/>
      <c r="B148" s="7" t="s">
        <v>178</v>
      </c>
      <c r="C148" s="7" t="s">
        <v>127</v>
      </c>
      <c r="D148" s="7">
        <v>1211535302</v>
      </c>
      <c r="E148" s="8">
        <v>10121546929</v>
      </c>
      <c r="F148" s="7">
        <v>83</v>
      </c>
      <c r="G148" s="7">
        <f t="shared" si="16"/>
        <v>55.33</v>
      </c>
      <c r="H148" s="7">
        <f t="shared" si="17"/>
        <v>27.67</v>
      </c>
      <c r="I148" s="12">
        <v>82.16</v>
      </c>
      <c r="J148" s="12">
        <f t="shared" si="18"/>
        <v>41.08</v>
      </c>
      <c r="K148" s="12">
        <f t="shared" si="19"/>
        <v>68.75</v>
      </c>
      <c r="L148" s="12"/>
    </row>
    <row r="149" s="1" customFormat="1" ht="18" customHeight="1" spans="1:12">
      <c r="A149" s="9"/>
      <c r="B149" s="7" t="s">
        <v>179</v>
      </c>
      <c r="C149" s="7" t="s">
        <v>127</v>
      </c>
      <c r="D149" s="7">
        <v>1211535302</v>
      </c>
      <c r="E149" s="8">
        <v>10121547627</v>
      </c>
      <c r="F149" s="7">
        <v>85.5</v>
      </c>
      <c r="G149" s="7">
        <f t="shared" si="16"/>
        <v>57</v>
      </c>
      <c r="H149" s="7">
        <f t="shared" si="17"/>
        <v>28.5</v>
      </c>
      <c r="I149" s="12">
        <v>80.38</v>
      </c>
      <c r="J149" s="12">
        <f t="shared" si="18"/>
        <v>40.19</v>
      </c>
      <c r="K149" s="12">
        <f t="shared" si="19"/>
        <v>68.69</v>
      </c>
      <c r="L149" s="12"/>
    </row>
    <row r="150" s="1" customFormat="1" ht="18" customHeight="1" spans="1:12">
      <c r="A150" s="9"/>
      <c r="B150" s="7" t="s">
        <v>180</v>
      </c>
      <c r="C150" s="7" t="s">
        <v>127</v>
      </c>
      <c r="D150" s="7">
        <v>1211535302</v>
      </c>
      <c r="E150" s="8">
        <v>10121548519</v>
      </c>
      <c r="F150" s="7">
        <v>83.5</v>
      </c>
      <c r="G150" s="7">
        <f t="shared" si="16"/>
        <v>55.67</v>
      </c>
      <c r="H150" s="7">
        <f t="shared" si="17"/>
        <v>27.84</v>
      </c>
      <c r="I150" s="12">
        <v>81.6</v>
      </c>
      <c r="J150" s="12">
        <f t="shared" si="18"/>
        <v>40.8</v>
      </c>
      <c r="K150" s="12">
        <f t="shared" si="19"/>
        <v>68.64</v>
      </c>
      <c r="L150" s="12"/>
    </row>
    <row r="151" s="1" customFormat="1" ht="18" customHeight="1" spans="1:12">
      <c r="A151" s="9"/>
      <c r="B151" s="7" t="s">
        <v>181</v>
      </c>
      <c r="C151" s="7" t="s">
        <v>127</v>
      </c>
      <c r="D151" s="7">
        <v>1211535302</v>
      </c>
      <c r="E151" s="8">
        <v>10121543805</v>
      </c>
      <c r="F151" s="7">
        <v>81.5</v>
      </c>
      <c r="G151" s="7">
        <f t="shared" si="16"/>
        <v>54.33</v>
      </c>
      <c r="H151" s="7">
        <f t="shared" si="17"/>
        <v>27.17</v>
      </c>
      <c r="I151" s="12">
        <v>82.64</v>
      </c>
      <c r="J151" s="12">
        <f t="shared" si="18"/>
        <v>41.32</v>
      </c>
      <c r="K151" s="12">
        <f t="shared" si="19"/>
        <v>68.49</v>
      </c>
      <c r="L151" s="12"/>
    </row>
    <row r="152" s="1" customFormat="1" ht="18" customHeight="1" spans="1:12">
      <c r="A152" s="9"/>
      <c r="B152" s="7" t="s">
        <v>182</v>
      </c>
      <c r="C152" s="7" t="s">
        <v>127</v>
      </c>
      <c r="D152" s="7">
        <v>1211535302</v>
      </c>
      <c r="E152" s="8">
        <v>10121544414</v>
      </c>
      <c r="F152" s="7">
        <v>82.5</v>
      </c>
      <c r="G152" s="7">
        <f t="shared" si="16"/>
        <v>55</v>
      </c>
      <c r="H152" s="7">
        <f t="shared" si="17"/>
        <v>27.5</v>
      </c>
      <c r="I152" s="12">
        <v>80.1</v>
      </c>
      <c r="J152" s="12">
        <f t="shared" si="18"/>
        <v>40.05</v>
      </c>
      <c r="K152" s="12">
        <f t="shared" si="19"/>
        <v>67.55</v>
      </c>
      <c r="L152" s="12"/>
    </row>
    <row r="153" s="1" customFormat="1" ht="18" customHeight="1" spans="1:12">
      <c r="A153" s="9"/>
      <c r="B153" s="7" t="s">
        <v>183</v>
      </c>
      <c r="C153" s="7" t="s">
        <v>127</v>
      </c>
      <c r="D153" s="7">
        <v>1211535302</v>
      </c>
      <c r="E153" s="8">
        <v>10121544327</v>
      </c>
      <c r="F153" s="7">
        <v>82.5</v>
      </c>
      <c r="G153" s="7">
        <f t="shared" si="16"/>
        <v>55</v>
      </c>
      <c r="H153" s="7">
        <f t="shared" si="17"/>
        <v>27.5</v>
      </c>
      <c r="I153" s="12">
        <v>79.26</v>
      </c>
      <c r="J153" s="12">
        <f t="shared" si="18"/>
        <v>39.63</v>
      </c>
      <c r="K153" s="12">
        <f t="shared" si="19"/>
        <v>67.13</v>
      </c>
      <c r="L153" s="12"/>
    </row>
    <row r="154" s="1" customFormat="1" ht="18" customHeight="1" spans="1:12">
      <c r="A154" s="9"/>
      <c r="B154" s="7" t="s">
        <v>184</v>
      </c>
      <c r="C154" s="7" t="s">
        <v>127</v>
      </c>
      <c r="D154" s="7">
        <v>1211535302</v>
      </c>
      <c r="E154" s="8">
        <v>10121543419</v>
      </c>
      <c r="F154" s="7">
        <v>81.5</v>
      </c>
      <c r="G154" s="7">
        <f t="shared" si="16"/>
        <v>54.33</v>
      </c>
      <c r="H154" s="7">
        <f t="shared" si="17"/>
        <v>27.17</v>
      </c>
      <c r="I154" s="12">
        <v>78.64</v>
      </c>
      <c r="J154" s="12">
        <f t="shared" si="18"/>
        <v>39.32</v>
      </c>
      <c r="K154" s="12">
        <f t="shared" si="19"/>
        <v>66.49</v>
      </c>
      <c r="L154" s="12"/>
    </row>
    <row r="155" s="1" customFormat="1" ht="18" customHeight="1" spans="1:12">
      <c r="A155" s="9"/>
      <c r="B155" s="7" t="s">
        <v>185</v>
      </c>
      <c r="C155" s="7" t="s">
        <v>127</v>
      </c>
      <c r="D155" s="7">
        <v>1211535302</v>
      </c>
      <c r="E155" s="8">
        <v>10121540108</v>
      </c>
      <c r="F155" s="7">
        <v>81.5</v>
      </c>
      <c r="G155" s="7">
        <f t="shared" si="16"/>
        <v>54.33</v>
      </c>
      <c r="H155" s="7">
        <f t="shared" si="17"/>
        <v>27.17</v>
      </c>
      <c r="I155" s="12">
        <v>75.4</v>
      </c>
      <c r="J155" s="12">
        <f t="shared" si="18"/>
        <v>37.7</v>
      </c>
      <c r="K155" s="12">
        <f t="shared" si="19"/>
        <v>64.87</v>
      </c>
      <c r="L155" s="12"/>
    </row>
    <row r="156" s="1" customFormat="1" ht="18" customHeight="1" spans="1:12">
      <c r="A156" s="9"/>
      <c r="B156" s="7" t="s">
        <v>186</v>
      </c>
      <c r="C156" s="7" t="s">
        <v>127</v>
      </c>
      <c r="D156" s="7">
        <v>1211535302</v>
      </c>
      <c r="E156" s="8">
        <v>10121546403</v>
      </c>
      <c r="F156" s="7">
        <v>85.5</v>
      </c>
      <c r="G156" s="7">
        <f t="shared" si="16"/>
        <v>57</v>
      </c>
      <c r="H156" s="7">
        <f t="shared" si="17"/>
        <v>28.5</v>
      </c>
      <c r="I156" s="12">
        <v>71.96</v>
      </c>
      <c r="J156" s="12">
        <f t="shared" si="18"/>
        <v>35.98</v>
      </c>
      <c r="K156" s="12">
        <f t="shared" si="19"/>
        <v>64.48</v>
      </c>
      <c r="L156" s="12"/>
    </row>
    <row r="157" s="1" customFormat="1" ht="18" customHeight="1" spans="1:12">
      <c r="A157" s="10"/>
      <c r="B157" s="7" t="s">
        <v>187</v>
      </c>
      <c r="C157" s="7" t="s">
        <v>127</v>
      </c>
      <c r="D157" s="7">
        <v>1211535302</v>
      </c>
      <c r="E157" s="8">
        <v>10121543324</v>
      </c>
      <c r="F157" s="7">
        <v>84.5</v>
      </c>
      <c r="G157" s="7">
        <f>ROUND(F157/1.5,2)</f>
        <v>56.33</v>
      </c>
      <c r="H157" s="7">
        <f>ROUND(G157*0.5,2)</f>
        <v>28.17</v>
      </c>
      <c r="I157" s="12">
        <v>0</v>
      </c>
      <c r="J157" s="12">
        <v>0</v>
      </c>
      <c r="K157" s="12">
        <f>ROUND(H157+J157,2)</f>
        <v>28.17</v>
      </c>
      <c r="L157" s="12" t="s">
        <v>22</v>
      </c>
    </row>
  </sheetData>
  <sheetProtection password="CF7A" sheet="1" objects="1"/>
  <mergeCells count="4">
    <mergeCell ref="A1:L1"/>
    <mergeCell ref="A3:A51"/>
    <mergeCell ref="A52:A96"/>
    <mergeCell ref="A97:A15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這麼近那麼遠1414929862</cp:lastModifiedBy>
  <dcterms:created xsi:type="dcterms:W3CDTF">2017-11-06T03:09:00Z</dcterms:created>
  <dcterms:modified xsi:type="dcterms:W3CDTF">2017-11-08T07:32:38Z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