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8695" windowHeight="13050" tabRatio="468"/>
  </bookViews>
  <sheets>
    <sheet name="思南县2018年特岗教师招聘第二阶段成绩统计表" sheetId="7" r:id="rId1"/>
  </sheets>
  <definedNames>
    <definedName name="_xlnm._FilterDatabase" localSheetId="0" hidden="1">思南县2018年特岗教师招聘第二阶段成绩统计表!$A$4:$O$145</definedName>
    <definedName name="_xlnm.Print_Titles" localSheetId="0">思南县2018年特岗教师招聘第二阶段成绩统计表!$1:$3</definedName>
  </definedNames>
  <calcPr calcId="125725"/>
</workbook>
</file>

<file path=xl/calcChain.xml><?xml version="1.0" encoding="utf-8"?>
<calcChain xmlns="http://schemas.openxmlformats.org/spreadsheetml/2006/main">
  <c r="L145" i="7"/>
  <c r="J145"/>
  <c r="H145"/>
  <c r="L144"/>
  <c r="J144"/>
  <c r="H144"/>
  <c r="L143"/>
  <c r="J143"/>
  <c r="H143"/>
  <c r="L142"/>
  <c r="J142"/>
  <c r="H142"/>
  <c r="L141"/>
  <c r="J141"/>
  <c r="H141"/>
  <c r="L140"/>
  <c r="J140"/>
  <c r="H140"/>
  <c r="L139"/>
  <c r="J139"/>
  <c r="H139"/>
  <c r="L138"/>
  <c r="J138"/>
  <c r="H138"/>
  <c r="L137"/>
  <c r="J137"/>
  <c r="H137"/>
  <c r="L136"/>
  <c r="J136"/>
  <c r="H136"/>
  <c r="L135"/>
  <c r="J135"/>
  <c r="H135"/>
  <c r="L134"/>
  <c r="J134"/>
  <c r="H134"/>
  <c r="L133"/>
  <c r="J133"/>
  <c r="H133"/>
  <c r="L132"/>
  <c r="J132"/>
  <c r="H132"/>
  <c r="L131"/>
  <c r="J131"/>
  <c r="H131"/>
  <c r="L130"/>
  <c r="J130"/>
  <c r="H130"/>
  <c r="L129"/>
  <c r="J129"/>
  <c r="H129"/>
  <c r="L128"/>
  <c r="J128"/>
  <c r="H128"/>
  <c r="L127"/>
  <c r="J127"/>
  <c r="H127"/>
  <c r="L126"/>
  <c r="J126"/>
  <c r="H126"/>
  <c r="L125"/>
  <c r="J125"/>
  <c r="H125"/>
  <c r="L124"/>
  <c r="J124"/>
  <c r="H124"/>
  <c r="L123"/>
  <c r="J123"/>
  <c r="H123"/>
  <c r="L122"/>
  <c r="J122"/>
  <c r="H122"/>
  <c r="L121"/>
  <c r="J121"/>
  <c r="H121"/>
  <c r="L120"/>
  <c r="J120"/>
  <c r="H120"/>
  <c r="L119"/>
  <c r="J119"/>
  <c r="H119"/>
  <c r="L118"/>
  <c r="J118"/>
  <c r="H118"/>
  <c r="L117"/>
  <c r="J117"/>
  <c r="H117"/>
  <c r="L116"/>
  <c r="J116"/>
  <c r="H116"/>
  <c r="L115"/>
  <c r="J115"/>
  <c r="H115"/>
  <c r="L114"/>
  <c r="J114"/>
  <c r="H114"/>
  <c r="L113"/>
  <c r="J113"/>
  <c r="H113"/>
  <c r="L112"/>
  <c r="J112"/>
  <c r="H112"/>
  <c r="L111"/>
  <c r="J111"/>
  <c r="H111"/>
  <c r="L110"/>
  <c r="J110"/>
  <c r="H110"/>
  <c r="L109"/>
  <c r="J109"/>
  <c r="H109"/>
  <c r="L108"/>
  <c r="J108"/>
  <c r="H108"/>
  <c r="L107"/>
  <c r="J107"/>
  <c r="H107"/>
  <c r="L106"/>
  <c r="J106"/>
  <c r="H106"/>
  <c r="L105"/>
  <c r="J105"/>
  <c r="H105"/>
  <c r="L104"/>
  <c r="J104"/>
  <c r="H104"/>
  <c r="L103"/>
  <c r="J103"/>
  <c r="H103"/>
  <c r="L102"/>
  <c r="J102"/>
  <c r="H102"/>
  <c r="L101"/>
  <c r="J101"/>
  <c r="H101"/>
  <c r="L100"/>
  <c r="J100"/>
  <c r="H100"/>
  <c r="L99"/>
  <c r="J99"/>
  <c r="H99"/>
  <c r="L98"/>
  <c r="J98"/>
  <c r="H98"/>
  <c r="L97"/>
  <c r="J97"/>
  <c r="H97"/>
  <c r="L96"/>
  <c r="J96"/>
  <c r="H96"/>
  <c r="L95"/>
  <c r="J95"/>
  <c r="H95"/>
  <c r="L94"/>
  <c r="J94"/>
  <c r="H94"/>
  <c r="L93"/>
  <c r="J93"/>
  <c r="H93"/>
  <c r="L92"/>
  <c r="J92"/>
  <c r="H92"/>
  <c r="L91"/>
  <c r="J91"/>
  <c r="H91"/>
  <c r="L90"/>
  <c r="J90"/>
  <c r="H90"/>
  <c r="L89"/>
  <c r="J89"/>
  <c r="H89"/>
  <c r="L88"/>
  <c r="J88"/>
  <c r="H88"/>
  <c r="L87"/>
  <c r="J87"/>
  <c r="H87"/>
  <c r="L86"/>
  <c r="J86"/>
  <c r="H86"/>
  <c r="L85"/>
  <c r="J85"/>
  <c r="H85"/>
  <c r="L84"/>
  <c r="J84"/>
  <c r="H84"/>
  <c r="L83"/>
  <c r="J83"/>
  <c r="H83"/>
  <c r="L82"/>
  <c r="J82"/>
  <c r="H82"/>
  <c r="L81"/>
  <c r="J81"/>
  <c r="H81"/>
  <c r="L80"/>
  <c r="J80"/>
  <c r="H80"/>
  <c r="L79"/>
  <c r="J79"/>
  <c r="H79"/>
  <c r="L78"/>
  <c r="J78"/>
  <c r="H78"/>
  <c r="L77"/>
  <c r="J77"/>
  <c r="H77"/>
  <c r="L76"/>
  <c r="J76"/>
  <c r="H76"/>
  <c r="L75"/>
  <c r="J75"/>
  <c r="H75"/>
  <c r="L74"/>
  <c r="J74"/>
  <c r="H74"/>
  <c r="L73"/>
  <c r="J73"/>
  <c r="H73"/>
  <c r="L72"/>
  <c r="J72"/>
  <c r="H72"/>
  <c r="L71"/>
  <c r="J71"/>
  <c r="H71"/>
  <c r="L70"/>
  <c r="J70"/>
  <c r="H70"/>
  <c r="L69"/>
  <c r="J69"/>
  <c r="H69"/>
  <c r="L68"/>
  <c r="J68"/>
  <c r="H68"/>
  <c r="L67"/>
  <c r="J67"/>
  <c r="H67"/>
  <c r="L66"/>
  <c r="J66"/>
  <c r="H66"/>
  <c r="L65"/>
  <c r="J65"/>
  <c r="H65"/>
  <c r="L64"/>
  <c r="J64"/>
  <c r="H64"/>
  <c r="L63"/>
  <c r="J63"/>
  <c r="H63"/>
  <c r="L62"/>
  <c r="J62"/>
  <c r="H62"/>
  <c r="L61"/>
  <c r="J61"/>
  <c r="H61"/>
  <c r="L60"/>
  <c r="J60"/>
  <c r="H60"/>
  <c r="L59"/>
  <c r="J59"/>
  <c r="H59"/>
  <c r="L58"/>
  <c r="J58"/>
  <c r="H58"/>
  <c r="L57"/>
  <c r="J57"/>
  <c r="H57"/>
  <c r="L56"/>
  <c r="J56"/>
  <c r="H56"/>
  <c r="L55"/>
  <c r="J55"/>
  <c r="H55"/>
  <c r="L54"/>
  <c r="J54"/>
  <c r="H54"/>
  <c r="L53"/>
  <c r="J53"/>
  <c r="H53"/>
  <c r="L52"/>
  <c r="J52"/>
  <c r="H52"/>
  <c r="L51"/>
  <c r="J51"/>
  <c r="H51"/>
  <c r="L50"/>
  <c r="J50"/>
  <c r="H50"/>
  <c r="L49"/>
  <c r="J49"/>
  <c r="H49"/>
  <c r="L48"/>
  <c r="J48"/>
  <c r="H48"/>
  <c r="L47"/>
  <c r="J47"/>
  <c r="H47"/>
  <c r="L46"/>
  <c r="J46"/>
  <c r="H46"/>
  <c r="L45"/>
  <c r="J45"/>
  <c r="H45"/>
  <c r="L44"/>
  <c r="J44"/>
  <c r="H44"/>
  <c r="L43"/>
  <c r="J43"/>
  <c r="H43"/>
  <c r="L42"/>
  <c r="J42"/>
  <c r="H42"/>
  <c r="L41"/>
  <c r="J41"/>
  <c r="H41"/>
  <c r="L40"/>
  <c r="J40"/>
  <c r="H40"/>
  <c r="L39"/>
  <c r="J39"/>
  <c r="H39"/>
  <c r="L38"/>
  <c r="J38"/>
  <c r="H38"/>
  <c r="L37"/>
  <c r="J37"/>
  <c r="H37"/>
  <c r="L36"/>
  <c r="J36"/>
  <c r="H36"/>
  <c r="L35"/>
  <c r="J35"/>
  <c r="H35"/>
  <c r="L34"/>
  <c r="J34"/>
  <c r="H34"/>
  <c r="L33"/>
  <c r="J33"/>
  <c r="H33"/>
  <c r="L32"/>
  <c r="J32"/>
  <c r="H32"/>
  <c r="L31"/>
  <c r="J31"/>
  <c r="H31"/>
  <c r="L30"/>
  <c r="J30"/>
  <c r="H30"/>
  <c r="L29"/>
  <c r="J29"/>
  <c r="H29"/>
  <c r="L28"/>
  <c r="J28"/>
  <c r="H28"/>
  <c r="L27"/>
  <c r="J27"/>
  <c r="H27"/>
  <c r="L26"/>
  <c r="J26"/>
  <c r="H26"/>
  <c r="L25"/>
  <c r="J25"/>
  <c r="H25"/>
  <c r="L24"/>
  <c r="J24"/>
  <c r="H24"/>
  <c r="L23"/>
  <c r="J23"/>
  <c r="H23"/>
  <c r="L22"/>
  <c r="J22"/>
  <c r="H22"/>
  <c r="L21"/>
  <c r="J21"/>
  <c r="H21"/>
  <c r="L20"/>
  <c r="J20"/>
  <c r="H20"/>
  <c r="L19"/>
  <c r="J19"/>
  <c r="H19"/>
  <c r="L18"/>
  <c r="J18"/>
  <c r="H18"/>
  <c r="L17"/>
  <c r="J17"/>
  <c r="H17"/>
  <c r="L16"/>
  <c r="J16"/>
  <c r="H16"/>
  <c r="L15"/>
  <c r="J15"/>
  <c r="H15"/>
  <c r="L14"/>
  <c r="J14"/>
  <c r="H14"/>
  <c r="L13"/>
  <c r="J13"/>
  <c r="H13"/>
  <c r="L12"/>
  <c r="J12"/>
  <c r="H12"/>
  <c r="L11"/>
  <c r="J11"/>
  <c r="H11"/>
  <c r="L10"/>
  <c r="J10"/>
  <c r="H10"/>
  <c r="L9"/>
  <c r="J9"/>
  <c r="H9"/>
  <c r="L8"/>
  <c r="J8"/>
  <c r="H8"/>
  <c r="L7"/>
  <c r="J7"/>
  <c r="H7"/>
  <c r="L6"/>
  <c r="J6"/>
  <c r="H6"/>
  <c r="L5"/>
  <c r="J5"/>
  <c r="H5"/>
  <c r="L4"/>
  <c r="J4"/>
  <c r="H4"/>
</calcChain>
</file>

<file path=xl/sharedStrings.xml><?xml version="1.0" encoding="utf-8"?>
<sst xmlns="http://schemas.openxmlformats.org/spreadsheetml/2006/main" count="768" uniqueCount="305">
  <si>
    <t>思南县2018年特岗教师招聘第二阶段成绩统计表</t>
  </si>
  <si>
    <t>统计时间：2018年7月17日</t>
  </si>
  <si>
    <t>序号</t>
  </si>
  <si>
    <t>姓名</t>
  </si>
  <si>
    <t>笔试准考证号</t>
  </si>
  <si>
    <t>组别</t>
  </si>
  <si>
    <t>幼教志愿者服务期间考核结果</t>
  </si>
  <si>
    <t>第二阶段笔试成绩</t>
  </si>
  <si>
    <t>是否进入面试</t>
  </si>
  <si>
    <t>第二阶段笔试折合成绩（80%）</t>
  </si>
  <si>
    <t>第二阶段面试成绩</t>
  </si>
  <si>
    <t>第二阶段面试折合成绩（20%）</t>
  </si>
  <si>
    <t>幼教志愿者加分</t>
  </si>
  <si>
    <t>总成绩</t>
  </si>
  <si>
    <t>名次</t>
  </si>
  <si>
    <t>是否进入体检</t>
  </si>
  <si>
    <t>备注</t>
  </si>
  <si>
    <t>梁克芳</t>
  </si>
  <si>
    <t>08561427</t>
  </si>
  <si>
    <t>第一组</t>
  </si>
  <si>
    <t>合格</t>
  </si>
  <si>
    <t>是</t>
  </si>
  <si>
    <t>王星</t>
  </si>
  <si>
    <t>08561489</t>
  </si>
  <si>
    <t>优秀</t>
  </si>
  <si>
    <t>程亮玲</t>
  </si>
  <si>
    <t>08561654</t>
  </si>
  <si>
    <t>陈敏</t>
  </si>
  <si>
    <t>08561406</t>
  </si>
  <si>
    <t>唐雪黎</t>
  </si>
  <si>
    <t>08561664</t>
  </si>
  <si>
    <t>张羽春</t>
  </si>
  <si>
    <t>08561598</t>
  </si>
  <si>
    <t>熊丽珊</t>
  </si>
  <si>
    <t>08561640</t>
  </si>
  <si>
    <t>程娅玲</t>
  </si>
  <si>
    <t>08561359</t>
  </si>
  <si>
    <t>袁莎莎</t>
  </si>
  <si>
    <t>08561597</t>
  </si>
  <si>
    <t>罗雪燕</t>
  </si>
  <si>
    <t>08561525</t>
  </si>
  <si>
    <t>宋双凤</t>
  </si>
  <si>
    <t>08561363</t>
  </si>
  <si>
    <t>许克琴</t>
  </si>
  <si>
    <t>08561431</t>
  </si>
  <si>
    <t>罗春艳</t>
  </si>
  <si>
    <t>08561416</t>
  </si>
  <si>
    <t>冉茂林</t>
  </si>
  <si>
    <t>08561508</t>
  </si>
  <si>
    <t>张丽娟</t>
  </si>
  <si>
    <t>08561369</t>
  </si>
  <si>
    <t>冯海宇</t>
  </si>
  <si>
    <t>08561417</t>
  </si>
  <si>
    <t>安玉红</t>
  </si>
  <si>
    <t>08561479</t>
  </si>
  <si>
    <t>张容</t>
  </si>
  <si>
    <t>08561611</t>
  </si>
  <si>
    <t>陶小芳</t>
  </si>
  <si>
    <t>08561623</t>
  </si>
  <si>
    <t>田琪</t>
  </si>
  <si>
    <t>08561377</t>
  </si>
  <si>
    <t>吴志敏</t>
  </si>
  <si>
    <t>08561575</t>
  </si>
  <si>
    <t>田儒娇</t>
  </si>
  <si>
    <t>08561676</t>
  </si>
  <si>
    <t>覃雅文</t>
  </si>
  <si>
    <t>08561599</t>
  </si>
  <si>
    <t>杨芳</t>
  </si>
  <si>
    <t>08561503</t>
  </si>
  <si>
    <t>李娜</t>
  </si>
  <si>
    <t>08561637</t>
  </si>
  <si>
    <t>祝锐</t>
  </si>
  <si>
    <t>08561531</t>
  </si>
  <si>
    <t>蒲丹丹</t>
  </si>
  <si>
    <t>08561566</t>
  </si>
  <si>
    <t>李飞</t>
  </si>
  <si>
    <t>08561436</t>
  </si>
  <si>
    <t>陈小慧</t>
  </si>
  <si>
    <t>08561501</t>
  </si>
  <si>
    <t>何璇</t>
  </si>
  <si>
    <t>08561675</t>
  </si>
  <si>
    <t>田仁南</t>
  </si>
  <si>
    <t>08561451</t>
  </si>
  <si>
    <t>余张凤翼</t>
  </si>
  <si>
    <t>08561398</t>
  </si>
  <si>
    <t>安珍</t>
  </si>
  <si>
    <t>08561453</t>
  </si>
  <si>
    <t>李丽</t>
  </si>
  <si>
    <t>08561528</t>
  </si>
  <si>
    <t>邹启秀</t>
  </si>
  <si>
    <t>08561614</t>
  </si>
  <si>
    <t>刘飞雨</t>
  </si>
  <si>
    <t>08561428</t>
  </si>
  <si>
    <t>石琴</t>
  </si>
  <si>
    <t>08561397</t>
  </si>
  <si>
    <t>高爱华</t>
  </si>
  <si>
    <t>08561511</t>
  </si>
  <si>
    <t>丁娇娇</t>
  </si>
  <si>
    <t>08561628</t>
  </si>
  <si>
    <t>佘大婵</t>
  </si>
  <si>
    <t>08561665</t>
  </si>
  <si>
    <t>孙明星</t>
  </si>
  <si>
    <t>08561582</t>
  </si>
  <si>
    <t>陈桂花</t>
  </si>
  <si>
    <t>08561689</t>
  </si>
  <si>
    <t>杨正凤</t>
  </si>
  <si>
    <t>08561520</t>
  </si>
  <si>
    <t>苏敏</t>
  </si>
  <si>
    <t>08561422</t>
  </si>
  <si>
    <t>08561384</t>
  </si>
  <si>
    <t>罗芳容</t>
  </si>
  <si>
    <t>08561389</t>
  </si>
  <si>
    <t>龙苇苇</t>
  </si>
  <si>
    <t>08561424</t>
  </si>
  <si>
    <t>田妮</t>
  </si>
  <si>
    <t>08561484</t>
  </si>
  <si>
    <t>符小霞</t>
  </si>
  <si>
    <t>08561365</t>
  </si>
  <si>
    <t>龙林惠</t>
  </si>
  <si>
    <t>08561653</t>
  </si>
  <si>
    <t>许忠娅</t>
  </si>
  <si>
    <t>08561374</t>
  </si>
  <si>
    <t>冉燕</t>
  </si>
  <si>
    <t>08561425</t>
  </si>
  <si>
    <t>罗微</t>
  </si>
  <si>
    <t>08561658</t>
  </si>
  <si>
    <t>王朝燕</t>
  </si>
  <si>
    <t>08561672</t>
  </si>
  <si>
    <t>凡猛</t>
  </si>
  <si>
    <t>08561563</t>
  </si>
  <si>
    <t>万红敏</t>
  </si>
  <si>
    <t>08561688</t>
  </si>
  <si>
    <t>杨旭琴</t>
  </si>
  <si>
    <t>08561373</t>
  </si>
  <si>
    <t>安天凤</t>
  </si>
  <si>
    <t>08561655</t>
  </si>
  <si>
    <t>丁秋艳</t>
  </si>
  <si>
    <t>08561532</t>
  </si>
  <si>
    <t>兰永花</t>
  </si>
  <si>
    <t>08561357</t>
  </si>
  <si>
    <t>邹啟芬</t>
  </si>
  <si>
    <t>08561382</t>
  </si>
  <si>
    <t>李安维</t>
  </si>
  <si>
    <t>08561541</t>
  </si>
  <si>
    <t>张杨</t>
  </si>
  <si>
    <t>08561666</t>
  </si>
  <si>
    <t>张玉平</t>
  </si>
  <si>
    <t>08561548</t>
  </si>
  <si>
    <t>罗兰</t>
  </si>
  <si>
    <t>08561507</t>
  </si>
  <si>
    <t>白晓英</t>
  </si>
  <si>
    <t>08561605</t>
  </si>
  <si>
    <t>张芹</t>
  </si>
  <si>
    <t>08561426</t>
  </si>
  <si>
    <t>张兴娅</t>
  </si>
  <si>
    <t>08561632</t>
  </si>
  <si>
    <t>第二组</t>
  </si>
  <si>
    <t>文祖亚</t>
  </si>
  <si>
    <t>08561634</t>
  </si>
  <si>
    <t>秦琼</t>
  </si>
  <si>
    <t>08561581</t>
  </si>
  <si>
    <t>张海艳</t>
  </si>
  <si>
    <t>08561405</t>
  </si>
  <si>
    <t>田芳</t>
  </si>
  <si>
    <t>08561608</t>
  </si>
  <si>
    <t>王美龄</t>
  </si>
  <si>
    <t>08561449</t>
  </si>
  <si>
    <t>宋双会</t>
  </si>
  <si>
    <t>08561360</t>
  </si>
  <si>
    <t>冉晓玲</t>
  </si>
  <si>
    <t>08561560</t>
  </si>
  <si>
    <t>刘玲</t>
  </si>
  <si>
    <t>08561468</t>
  </si>
  <si>
    <t>谭宇</t>
  </si>
  <si>
    <t>08561362</t>
  </si>
  <si>
    <t>匡天会</t>
  </si>
  <si>
    <t>08561519</t>
  </si>
  <si>
    <t>苏勇艳</t>
  </si>
  <si>
    <t>08561454</t>
  </si>
  <si>
    <t>冉华艳</t>
  </si>
  <si>
    <t>08561371</t>
  </si>
  <si>
    <t>张运芳</t>
  </si>
  <si>
    <t>08561660</t>
  </si>
  <si>
    <t>胡蓉</t>
  </si>
  <si>
    <t>08561402</t>
  </si>
  <si>
    <t>安碧玉</t>
  </si>
  <si>
    <t>08561385</t>
  </si>
  <si>
    <t>秦婷</t>
  </si>
  <si>
    <t>08561657</t>
  </si>
  <si>
    <t>田进香</t>
  </si>
  <si>
    <t>08561661</t>
  </si>
  <si>
    <t>安慧兰</t>
  </si>
  <si>
    <t>08561490</t>
  </si>
  <si>
    <t>李华榕</t>
  </si>
  <si>
    <t>08561400</t>
  </si>
  <si>
    <t>雷燕</t>
  </si>
  <si>
    <t>08561403</t>
  </si>
  <si>
    <t>庞克丽</t>
  </si>
  <si>
    <t>08561574</t>
  </si>
  <si>
    <t>王祝</t>
  </si>
  <si>
    <t>08561652</t>
  </si>
  <si>
    <t>张玉容</t>
  </si>
  <si>
    <t>08561394</t>
  </si>
  <si>
    <t>邓青青</t>
  </si>
  <si>
    <t>08561620</t>
  </si>
  <si>
    <t>万阿琴</t>
  </si>
  <si>
    <t>08561505</t>
  </si>
  <si>
    <t>许大</t>
  </si>
  <si>
    <t>08561558</t>
  </si>
  <si>
    <t>李刚芳</t>
  </si>
  <si>
    <t>08561414</t>
  </si>
  <si>
    <t>张红</t>
  </si>
  <si>
    <t>08561669</t>
  </si>
  <si>
    <t>但仕芬</t>
  </si>
  <si>
    <t>08561491</t>
  </si>
  <si>
    <t>王婷婷</t>
  </si>
  <si>
    <t>08561379</t>
  </si>
  <si>
    <t>任雅竹</t>
  </si>
  <si>
    <t>08561521</t>
  </si>
  <si>
    <t>覃凤琴</t>
  </si>
  <si>
    <t>08561564</t>
  </si>
  <si>
    <t>李小红</t>
  </si>
  <si>
    <t>08561600</t>
  </si>
  <si>
    <t>覃玉仙</t>
  </si>
  <si>
    <t>08561674</t>
  </si>
  <si>
    <t>王秀丽</t>
  </si>
  <si>
    <t>08561445</t>
  </si>
  <si>
    <t>余艳</t>
  </si>
  <si>
    <t>08561380</t>
  </si>
  <si>
    <t>孙琴艳</t>
  </si>
  <si>
    <t>08561515</t>
  </si>
  <si>
    <t>冉克玲</t>
  </si>
  <si>
    <t>08561396</t>
  </si>
  <si>
    <t>08561444</t>
  </si>
  <si>
    <t>肖兰</t>
  </si>
  <si>
    <t>08561667</t>
  </si>
  <si>
    <t>田学玲</t>
  </si>
  <si>
    <t>08561668</t>
  </si>
  <si>
    <t>杨洁</t>
  </si>
  <si>
    <t>08561556</t>
  </si>
  <si>
    <t>许朝双</t>
  </si>
  <si>
    <t>08561633</t>
  </si>
  <si>
    <t>何方蓉</t>
  </si>
  <si>
    <t>08561579</t>
  </si>
  <si>
    <t>王海红</t>
  </si>
  <si>
    <t>08561361</t>
  </si>
  <si>
    <t>李绍玲</t>
  </si>
  <si>
    <t>08561367</t>
  </si>
  <si>
    <t>干单单</t>
  </si>
  <si>
    <t>08561663</t>
  </si>
  <si>
    <t>王凤</t>
  </si>
  <si>
    <t>08561485</t>
  </si>
  <si>
    <t>付容</t>
  </si>
  <si>
    <t>08561629</t>
  </si>
  <si>
    <t>冉琴</t>
  </si>
  <si>
    <t>08561615</t>
  </si>
  <si>
    <t>吕芳</t>
  </si>
  <si>
    <t>08561671</t>
  </si>
  <si>
    <t>郭佳敏</t>
  </si>
  <si>
    <t>08561465</t>
  </si>
  <si>
    <t>杜方艳</t>
  </si>
  <si>
    <t>08561493</t>
  </si>
  <si>
    <t>肖亚竹</t>
  </si>
  <si>
    <t>08561516</t>
  </si>
  <si>
    <t>杨丽芳</t>
  </si>
  <si>
    <t>08561478</t>
  </si>
  <si>
    <t>任娇娇</t>
  </si>
  <si>
    <t>08561613</t>
  </si>
  <si>
    <t>李志娟</t>
  </si>
  <si>
    <t>08561391</t>
  </si>
  <si>
    <t>陈小燕</t>
  </si>
  <si>
    <t>08561538</t>
  </si>
  <si>
    <t>袁亚</t>
  </si>
  <si>
    <t>08561542</t>
  </si>
  <si>
    <t>李雪琴</t>
  </si>
  <si>
    <t>08561549</t>
  </si>
  <si>
    <t>罗亨霞</t>
  </si>
  <si>
    <t>08561459</t>
  </si>
  <si>
    <t>安红芬</t>
  </si>
  <si>
    <t>08561662</t>
  </si>
  <si>
    <t>梁琼</t>
  </si>
  <si>
    <t>08561681</t>
  </si>
  <si>
    <t>包雅芳</t>
  </si>
  <si>
    <t>08561430</t>
  </si>
  <si>
    <t>杨弘梅</t>
  </si>
  <si>
    <t>08561421</t>
  </si>
  <si>
    <t>陈珍丽</t>
  </si>
  <si>
    <t>08561685</t>
  </si>
  <si>
    <t>旷毓前</t>
  </si>
  <si>
    <t>08561375</t>
  </si>
  <si>
    <t>缺考</t>
  </si>
  <si>
    <t>周琴</t>
  </si>
  <si>
    <t>08561383</t>
  </si>
  <si>
    <t>刘菲菲</t>
  </si>
  <si>
    <t>08563116</t>
  </si>
  <si>
    <t>胡琴</t>
  </si>
  <si>
    <t>08563114</t>
  </si>
  <si>
    <t>何朝成</t>
  </si>
  <si>
    <t>08563111</t>
  </si>
  <si>
    <t>张宇琴</t>
  </si>
  <si>
    <t>08563113</t>
  </si>
  <si>
    <t>卢林红</t>
  </si>
  <si>
    <t>08563112</t>
  </si>
  <si>
    <t>苏丹飞</t>
  </si>
  <si>
    <t>08563115</t>
  </si>
</sst>
</file>

<file path=xl/styles.xml><?xml version="1.0" encoding="utf-8"?>
<styleSheet xmlns="http://schemas.openxmlformats.org/spreadsheetml/2006/main">
  <numFmts count="2">
    <numFmt numFmtId="178" formatCode="0.00_ "/>
    <numFmt numFmtId="179" formatCode="0_ "/>
  </numFmts>
  <fonts count="13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26"/>
      <color indexed="8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b/>
      <sz val="12"/>
      <name val="Calibri"/>
      <family val="2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41" applyFont="1" applyFill="1" applyBorder="1" applyAlignment="1">
      <alignment horizontal="center" vertical="center" wrapText="1"/>
    </xf>
    <xf numFmtId="0" fontId="5" fillId="0" borderId="2" xfId="4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shrinkToFit="1"/>
    </xf>
    <xf numFmtId="0" fontId="8" fillId="0" borderId="3" xfId="41" applyFont="1" applyFill="1" applyBorder="1" applyAlignment="1">
      <alignment horizontal="center" vertical="center" shrinkToFit="1"/>
    </xf>
    <xf numFmtId="0" fontId="8" fillId="0" borderId="3" xfId="6" applyFont="1" applyFill="1" applyBorder="1" applyAlignment="1">
      <alignment horizontal="center" vertical="center" shrinkToFit="1"/>
    </xf>
    <xf numFmtId="0" fontId="8" fillId="0" borderId="3" xfId="21" applyFont="1" applyBorder="1" applyAlignment="1">
      <alignment horizontal="center" vertical="center" shrinkToFit="1"/>
    </xf>
    <xf numFmtId="49" fontId="8" fillId="0" borderId="3" xfId="6" applyNumberFormat="1" applyFont="1" applyFill="1" applyBorder="1" applyAlignment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8" fillId="0" borderId="3" xfId="21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shrinkToFit="1"/>
    </xf>
    <xf numFmtId="0" fontId="8" fillId="0" borderId="3" xfId="41" applyFont="1" applyFill="1" applyBorder="1" applyAlignment="1">
      <alignment horizontal="center" vertical="center" shrinkToFit="1"/>
    </xf>
    <xf numFmtId="0" fontId="8" fillId="0" borderId="3" xfId="21" applyFont="1" applyFill="1" applyBorder="1" applyAlignment="1">
      <alignment horizontal="center" vertical="center" shrinkToFit="1"/>
    </xf>
    <xf numFmtId="0" fontId="8" fillId="0" borderId="3" xfId="6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wrapText="1"/>
    </xf>
    <xf numFmtId="49" fontId="2" fillId="0" borderId="3" xfId="6" applyNumberFormat="1" applyFont="1" applyFill="1" applyBorder="1" applyAlignment="1">
      <alignment horizontal="center" vertical="center" shrinkToFit="1"/>
    </xf>
    <xf numFmtId="0" fontId="2" fillId="0" borderId="3" xfId="6" applyFont="1" applyFill="1" applyBorder="1" applyAlignment="1">
      <alignment horizontal="center" vertical="center" shrinkToFit="1"/>
    </xf>
    <xf numFmtId="49" fontId="2" fillId="0" borderId="3" xfId="0" applyNumberFormat="1" applyFont="1" applyBorder="1" applyAlignment="1">
      <alignment horizontal="center" vertical="center" shrinkToFit="1"/>
    </xf>
    <xf numFmtId="178" fontId="2" fillId="0" borderId="3" xfId="0" applyNumberFormat="1" applyFont="1" applyFill="1" applyBorder="1" applyAlignment="1">
      <alignment horizontal="center" vertical="center" shrinkToFit="1"/>
    </xf>
    <xf numFmtId="178" fontId="3" fillId="0" borderId="0" xfId="0" applyNumberFormat="1" applyFont="1">
      <alignment vertical="center"/>
    </xf>
    <xf numFmtId="0" fontId="8" fillId="0" borderId="3" xfId="41" quotePrefix="1" applyFont="1" applyFill="1" applyBorder="1" applyAlignment="1">
      <alignment horizontal="center" vertical="center" shrinkToFit="1"/>
    </xf>
    <xf numFmtId="0" fontId="8" fillId="0" borderId="3" xfId="41" quotePrefix="1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179" fontId="2" fillId="0" borderId="3" xfId="0" applyNumberFormat="1" applyFont="1" applyBorder="1" applyAlignment="1">
      <alignment vertical="center" shrinkToFit="1"/>
    </xf>
    <xf numFmtId="179" fontId="2" fillId="0" borderId="3" xfId="0" applyNumberFormat="1" applyFont="1" applyFill="1" applyBorder="1" applyAlignment="1">
      <alignment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</cellXfs>
  <cellStyles count="42">
    <cellStyle name="常规" xfId="0" builtinId="0"/>
    <cellStyle name="常规 11" xfId="13"/>
    <cellStyle name="常规 11 2" xfId="14"/>
    <cellStyle name="常规 11 2 2" xfId="3"/>
    <cellStyle name="常规 2" xfId="15"/>
    <cellStyle name="常规 2 2" xfId="12"/>
    <cellStyle name="常规 2 2 4" xfId="2"/>
    <cellStyle name="常规 2 2 4 2" xfId="16"/>
    <cellStyle name="常规 2 2 4 2 2" xfId="5"/>
    <cellStyle name="常规 29" xfId="18"/>
    <cellStyle name="常规 29 2" xfId="19"/>
    <cellStyle name="常规 29 2 2" xfId="20"/>
    <cellStyle name="常规 3" xfId="21"/>
    <cellStyle name="常规 3 2" xfId="11"/>
    <cellStyle name="常规 3 2 2" xfId="7"/>
    <cellStyle name="常规 32" xfId="10"/>
    <cellStyle name="常规 32 2" xfId="9"/>
    <cellStyle name="常规 32 2 2" xfId="22"/>
    <cellStyle name="常规 33" xfId="25"/>
    <cellStyle name="常规 33 2" xfId="26"/>
    <cellStyle name="常规 33 2 2" xfId="27"/>
    <cellStyle name="常规 35" xfId="28"/>
    <cellStyle name="常规 35 2" xfId="29"/>
    <cellStyle name="常规 35 2 2" xfId="8"/>
    <cellStyle name="常规 36" xfId="23"/>
    <cellStyle name="常规 36 2" xfId="30"/>
    <cellStyle name="常规 36 2 2" xfId="32"/>
    <cellStyle name="常规 38" xfId="34"/>
    <cellStyle name="常规 38 2" xfId="35"/>
    <cellStyle name="常规 38 2 2" xfId="36"/>
    <cellStyle name="常规 39" xfId="1"/>
    <cellStyle name="常规 39 2" xfId="17"/>
    <cellStyle name="常规 39 2 2" xfId="4"/>
    <cellStyle name="常规 4" xfId="37"/>
    <cellStyle name="常规 41" xfId="24"/>
    <cellStyle name="常规 41 2" xfId="31"/>
    <cellStyle name="常规 41 2 2" xfId="33"/>
    <cellStyle name="常规 42" xfId="38"/>
    <cellStyle name="常规 42 2" xfId="39"/>
    <cellStyle name="常规 42 2 2" xfId="40"/>
    <cellStyle name="常规 5" xfId="41"/>
    <cellStyle name="常规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45"/>
  <sheetViews>
    <sheetView tabSelected="1" zoomScale="130" zoomScaleNormal="130" workbookViewId="0">
      <pane xSplit="3" ySplit="3" topLeftCell="D4" activePane="bottomRight" state="frozen"/>
      <selection pane="topRight"/>
      <selection pane="bottomLeft"/>
      <selection pane="bottomRight" activeCell="D4" sqref="D4"/>
    </sheetView>
  </sheetViews>
  <sheetFormatPr defaultColWidth="9" defaultRowHeight="13.5"/>
  <cols>
    <col min="1" max="1" width="6.75" customWidth="1"/>
    <col min="2" max="2" width="9.125" customWidth="1"/>
    <col min="3" max="3" width="12.25" customWidth="1"/>
    <col min="4" max="4" width="9.625" customWidth="1"/>
    <col min="5" max="5" width="9.75" customWidth="1"/>
    <col min="6" max="6" width="7.75" customWidth="1"/>
    <col min="7" max="7" width="8.25" customWidth="1"/>
    <col min="8" max="8" width="10.5" customWidth="1"/>
    <col min="9" max="9" width="7.25" style="41" customWidth="1"/>
    <col min="10" max="10" width="10.5" customWidth="1"/>
    <col min="11" max="11" width="6.625" customWidth="1"/>
    <col min="12" max="12" width="9.5" customWidth="1"/>
    <col min="13" max="13" width="4.875" style="40" customWidth="1"/>
    <col min="14" max="14" width="6.5" customWidth="1"/>
    <col min="15" max="15" width="8" customWidth="1"/>
    <col min="16" max="16" width="29.125" customWidth="1"/>
  </cols>
  <sheetData>
    <row r="1" spans="1:15" ht="35.25" customHeight="1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24" customHeight="1">
      <c r="A2" s="7"/>
      <c r="B2" s="7"/>
      <c r="C2" s="8"/>
      <c r="D2" s="7"/>
      <c r="E2" s="7"/>
      <c r="F2" s="7"/>
      <c r="G2" s="7"/>
      <c r="H2" s="7"/>
      <c r="I2" s="7"/>
      <c r="J2" s="7"/>
      <c r="K2" s="36" t="s">
        <v>1</v>
      </c>
      <c r="L2" s="36"/>
      <c r="M2" s="36"/>
      <c r="N2" s="36"/>
      <c r="O2" s="36"/>
    </row>
    <row r="3" spans="1:15" s="1" customFormat="1" ht="60.95" customHeight="1">
      <c r="A3" s="9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37" t="s">
        <v>14</v>
      </c>
      <c r="N3" s="9" t="s">
        <v>15</v>
      </c>
      <c r="O3" s="9" t="s">
        <v>16</v>
      </c>
    </row>
    <row r="4" spans="1:15" s="2" customFormat="1" ht="17.100000000000001" customHeight="1">
      <c r="A4" s="13">
        <v>1</v>
      </c>
      <c r="B4" s="14" t="s">
        <v>17</v>
      </c>
      <c r="C4" s="33" t="s">
        <v>18</v>
      </c>
      <c r="D4" s="15" t="s">
        <v>19</v>
      </c>
      <c r="E4" s="14" t="s">
        <v>20</v>
      </c>
      <c r="F4" s="16">
        <v>83</v>
      </c>
      <c r="G4" s="16" t="s">
        <v>21</v>
      </c>
      <c r="H4" s="14">
        <f t="shared" ref="H4:H67" si="0">F4*0.8</f>
        <v>66.400000000000006</v>
      </c>
      <c r="I4" s="14">
        <v>82.48</v>
      </c>
      <c r="J4" s="19">
        <f t="shared" ref="J4:J67" si="1">I4*0.2</f>
        <v>16.495999999999999</v>
      </c>
      <c r="K4" s="14">
        <v>3</v>
      </c>
      <c r="L4" s="19">
        <f t="shared" ref="L4:L67" si="2">H4+J4+K4</f>
        <v>85.896000000000001</v>
      </c>
      <c r="M4" s="38">
        <v>1</v>
      </c>
      <c r="N4" s="14" t="s">
        <v>21</v>
      </c>
      <c r="O4" s="14"/>
    </row>
    <row r="5" spans="1:15" s="2" customFormat="1" ht="17.100000000000001" customHeight="1">
      <c r="A5" s="13">
        <v>2</v>
      </c>
      <c r="B5" s="14" t="s">
        <v>22</v>
      </c>
      <c r="C5" s="33" t="s">
        <v>23</v>
      </c>
      <c r="D5" s="15" t="s">
        <v>19</v>
      </c>
      <c r="E5" s="17" t="s">
        <v>24</v>
      </c>
      <c r="F5" s="16">
        <v>69</v>
      </c>
      <c r="G5" s="16" t="s">
        <v>21</v>
      </c>
      <c r="H5" s="14">
        <f t="shared" si="0"/>
        <v>55.2</v>
      </c>
      <c r="I5" s="14">
        <v>83.31</v>
      </c>
      <c r="J5" s="19">
        <f t="shared" si="1"/>
        <v>16.661999999999999</v>
      </c>
      <c r="K5" s="14">
        <v>3</v>
      </c>
      <c r="L5" s="19">
        <f t="shared" si="2"/>
        <v>74.861999999999995</v>
      </c>
      <c r="M5" s="38">
        <v>2</v>
      </c>
      <c r="N5" s="14" t="s">
        <v>21</v>
      </c>
      <c r="O5" s="14"/>
    </row>
    <row r="6" spans="1:15" s="2" customFormat="1" ht="17.100000000000001" customHeight="1">
      <c r="A6" s="13">
        <v>3</v>
      </c>
      <c r="B6" s="14" t="s">
        <v>25</v>
      </c>
      <c r="C6" s="33" t="s">
        <v>26</v>
      </c>
      <c r="D6" s="15" t="s">
        <v>19</v>
      </c>
      <c r="E6" s="17"/>
      <c r="F6" s="18">
        <v>72</v>
      </c>
      <c r="G6" s="16" t="s">
        <v>21</v>
      </c>
      <c r="H6" s="14">
        <f t="shared" si="0"/>
        <v>57.6</v>
      </c>
      <c r="I6" s="14">
        <v>82.22</v>
      </c>
      <c r="J6" s="19">
        <f t="shared" si="1"/>
        <v>16.443999999999999</v>
      </c>
      <c r="K6" s="14"/>
      <c r="L6" s="19">
        <f t="shared" si="2"/>
        <v>74.043999999999997</v>
      </c>
      <c r="M6" s="38">
        <v>3</v>
      </c>
      <c r="N6" s="14" t="s">
        <v>21</v>
      </c>
      <c r="O6" s="14"/>
    </row>
    <row r="7" spans="1:15" s="2" customFormat="1" ht="17.100000000000001" customHeight="1">
      <c r="A7" s="13">
        <v>4</v>
      </c>
      <c r="B7" s="14" t="s">
        <v>27</v>
      </c>
      <c r="C7" s="33" t="s">
        <v>28</v>
      </c>
      <c r="D7" s="15" t="s">
        <v>19</v>
      </c>
      <c r="E7" s="17"/>
      <c r="F7" s="16">
        <v>67</v>
      </c>
      <c r="G7" s="16" t="s">
        <v>21</v>
      </c>
      <c r="H7" s="14">
        <f t="shared" si="0"/>
        <v>53.6</v>
      </c>
      <c r="I7" s="14">
        <v>83.87</v>
      </c>
      <c r="J7" s="19">
        <f t="shared" si="1"/>
        <v>16.774000000000001</v>
      </c>
      <c r="K7" s="14"/>
      <c r="L7" s="19">
        <f t="shared" si="2"/>
        <v>70.373999999999995</v>
      </c>
      <c r="M7" s="38">
        <v>4</v>
      </c>
      <c r="N7" s="14" t="s">
        <v>21</v>
      </c>
      <c r="O7" s="14"/>
    </row>
    <row r="8" spans="1:15" s="2" customFormat="1" ht="17.100000000000001" customHeight="1">
      <c r="A8" s="13">
        <v>5</v>
      </c>
      <c r="B8" s="14" t="s">
        <v>29</v>
      </c>
      <c r="C8" s="33" t="s">
        <v>30</v>
      </c>
      <c r="D8" s="15" t="s">
        <v>19</v>
      </c>
      <c r="E8" s="17" t="s">
        <v>24</v>
      </c>
      <c r="F8" s="18">
        <v>62</v>
      </c>
      <c r="G8" s="16" t="s">
        <v>21</v>
      </c>
      <c r="H8" s="14">
        <f t="shared" si="0"/>
        <v>49.6</v>
      </c>
      <c r="I8" s="14">
        <v>84.22</v>
      </c>
      <c r="J8" s="19">
        <f t="shared" si="1"/>
        <v>16.844000000000001</v>
      </c>
      <c r="K8" s="14">
        <v>3</v>
      </c>
      <c r="L8" s="19">
        <f t="shared" si="2"/>
        <v>69.444000000000003</v>
      </c>
      <c r="M8" s="38">
        <v>5</v>
      </c>
      <c r="N8" s="14" t="s">
        <v>21</v>
      </c>
      <c r="O8" s="14"/>
    </row>
    <row r="9" spans="1:15" s="2" customFormat="1" ht="17.100000000000001" customHeight="1">
      <c r="A9" s="13">
        <v>6</v>
      </c>
      <c r="B9" s="14" t="s">
        <v>31</v>
      </c>
      <c r="C9" s="33" t="s">
        <v>32</v>
      </c>
      <c r="D9" s="15" t="s">
        <v>19</v>
      </c>
      <c r="E9" s="17" t="s">
        <v>24</v>
      </c>
      <c r="F9" s="16">
        <v>60</v>
      </c>
      <c r="G9" s="16" t="s">
        <v>21</v>
      </c>
      <c r="H9" s="14">
        <f t="shared" si="0"/>
        <v>48</v>
      </c>
      <c r="I9" s="14">
        <v>86.88</v>
      </c>
      <c r="J9" s="19">
        <f t="shared" si="1"/>
        <v>17.376000000000001</v>
      </c>
      <c r="K9" s="14">
        <v>3</v>
      </c>
      <c r="L9" s="19">
        <f t="shared" si="2"/>
        <v>68.376000000000005</v>
      </c>
      <c r="M9" s="38">
        <v>6</v>
      </c>
      <c r="N9" s="14" t="s">
        <v>21</v>
      </c>
      <c r="O9" s="14"/>
    </row>
    <row r="10" spans="1:15" s="2" customFormat="1" ht="17.100000000000001" customHeight="1">
      <c r="A10" s="13">
        <v>7</v>
      </c>
      <c r="B10" s="14" t="s">
        <v>33</v>
      </c>
      <c r="C10" s="33" t="s">
        <v>34</v>
      </c>
      <c r="D10" s="15" t="s">
        <v>19</v>
      </c>
      <c r="E10" s="17"/>
      <c r="F10" s="16">
        <v>64</v>
      </c>
      <c r="G10" s="16" t="s">
        <v>21</v>
      </c>
      <c r="H10" s="14">
        <f t="shared" si="0"/>
        <v>51.2</v>
      </c>
      <c r="I10" s="14">
        <v>83.61</v>
      </c>
      <c r="J10" s="19">
        <f t="shared" si="1"/>
        <v>16.722000000000001</v>
      </c>
      <c r="K10" s="14"/>
      <c r="L10" s="19">
        <f t="shared" si="2"/>
        <v>67.921999999999997</v>
      </c>
      <c r="M10" s="38">
        <v>7</v>
      </c>
      <c r="N10" s="14" t="s">
        <v>21</v>
      </c>
      <c r="O10" s="14"/>
    </row>
    <row r="11" spans="1:15" s="2" customFormat="1" ht="17.100000000000001" customHeight="1">
      <c r="A11" s="13">
        <v>8</v>
      </c>
      <c r="B11" s="14" t="s">
        <v>35</v>
      </c>
      <c r="C11" s="33" t="s">
        <v>36</v>
      </c>
      <c r="D11" s="15" t="s">
        <v>19</v>
      </c>
      <c r="E11" s="17"/>
      <c r="F11" s="16">
        <v>62</v>
      </c>
      <c r="G11" s="16" t="s">
        <v>21</v>
      </c>
      <c r="H11" s="14">
        <f t="shared" si="0"/>
        <v>49.6</v>
      </c>
      <c r="I11" s="14">
        <v>84.73</v>
      </c>
      <c r="J11" s="19">
        <f t="shared" si="1"/>
        <v>16.946000000000002</v>
      </c>
      <c r="K11" s="14"/>
      <c r="L11" s="19">
        <f t="shared" si="2"/>
        <v>66.546000000000006</v>
      </c>
      <c r="M11" s="38">
        <v>8</v>
      </c>
      <c r="N11" s="14" t="s">
        <v>21</v>
      </c>
      <c r="O11" s="14"/>
    </row>
    <row r="12" spans="1:15" s="2" customFormat="1" ht="17.100000000000001" customHeight="1">
      <c r="A12" s="13">
        <v>9</v>
      </c>
      <c r="B12" s="14" t="s">
        <v>37</v>
      </c>
      <c r="C12" s="33" t="s">
        <v>38</v>
      </c>
      <c r="D12" s="15" t="s">
        <v>19</v>
      </c>
      <c r="E12" s="17" t="s">
        <v>20</v>
      </c>
      <c r="F12" s="16">
        <v>58</v>
      </c>
      <c r="G12" s="16" t="s">
        <v>21</v>
      </c>
      <c r="H12" s="14">
        <f t="shared" si="0"/>
        <v>46.4</v>
      </c>
      <c r="I12" s="14">
        <v>84.13</v>
      </c>
      <c r="J12" s="19">
        <f t="shared" si="1"/>
        <v>16.826000000000001</v>
      </c>
      <c r="K12" s="14">
        <v>3</v>
      </c>
      <c r="L12" s="19">
        <f t="shared" si="2"/>
        <v>66.225999999999999</v>
      </c>
      <c r="M12" s="38">
        <v>9</v>
      </c>
      <c r="N12" s="14" t="s">
        <v>21</v>
      </c>
      <c r="O12" s="14"/>
    </row>
    <row r="13" spans="1:15" s="2" customFormat="1" ht="17.100000000000001" customHeight="1">
      <c r="A13" s="13">
        <v>10</v>
      </c>
      <c r="B13" s="14" t="s">
        <v>39</v>
      </c>
      <c r="C13" s="33" t="s">
        <v>40</v>
      </c>
      <c r="D13" s="15" t="s">
        <v>19</v>
      </c>
      <c r="E13" s="17"/>
      <c r="F13" s="16">
        <v>61</v>
      </c>
      <c r="G13" s="16" t="s">
        <v>21</v>
      </c>
      <c r="H13" s="14">
        <f t="shared" si="0"/>
        <v>48.8</v>
      </c>
      <c r="I13" s="14">
        <v>86.22</v>
      </c>
      <c r="J13" s="19">
        <f t="shared" si="1"/>
        <v>17.244</v>
      </c>
      <c r="K13" s="14"/>
      <c r="L13" s="19">
        <f t="shared" si="2"/>
        <v>66.043999999999997</v>
      </c>
      <c r="M13" s="38">
        <v>10</v>
      </c>
      <c r="N13" s="14" t="s">
        <v>21</v>
      </c>
      <c r="O13" s="14"/>
    </row>
    <row r="14" spans="1:15" s="2" customFormat="1" ht="17.100000000000001" customHeight="1">
      <c r="A14" s="13">
        <v>11</v>
      </c>
      <c r="B14" s="14" t="s">
        <v>41</v>
      </c>
      <c r="C14" s="33" t="s">
        <v>42</v>
      </c>
      <c r="D14" s="15" t="s">
        <v>19</v>
      </c>
      <c r="E14" s="17" t="s">
        <v>24</v>
      </c>
      <c r="F14" s="16">
        <v>58</v>
      </c>
      <c r="G14" s="16" t="s">
        <v>21</v>
      </c>
      <c r="H14" s="14">
        <f t="shared" si="0"/>
        <v>46.4</v>
      </c>
      <c r="I14" s="14">
        <v>81.25</v>
      </c>
      <c r="J14" s="19">
        <f t="shared" si="1"/>
        <v>16.25</v>
      </c>
      <c r="K14" s="14">
        <v>3</v>
      </c>
      <c r="L14" s="19">
        <f t="shared" si="2"/>
        <v>65.650000000000006</v>
      </c>
      <c r="M14" s="38">
        <v>11</v>
      </c>
      <c r="N14" s="14" t="s">
        <v>21</v>
      </c>
      <c r="O14" s="14"/>
    </row>
    <row r="15" spans="1:15" s="2" customFormat="1" ht="17.100000000000001" customHeight="1">
      <c r="A15" s="13">
        <v>12</v>
      </c>
      <c r="B15" s="14" t="s">
        <v>43</v>
      </c>
      <c r="C15" s="33" t="s">
        <v>44</v>
      </c>
      <c r="D15" s="15" t="s">
        <v>19</v>
      </c>
      <c r="E15" s="17"/>
      <c r="F15" s="16">
        <v>61</v>
      </c>
      <c r="G15" s="16" t="s">
        <v>21</v>
      </c>
      <c r="H15" s="14">
        <f t="shared" si="0"/>
        <v>48.8</v>
      </c>
      <c r="I15" s="14">
        <v>84.02</v>
      </c>
      <c r="J15" s="19">
        <f t="shared" si="1"/>
        <v>16.803999999999998</v>
      </c>
      <c r="K15" s="14"/>
      <c r="L15" s="19">
        <f t="shared" si="2"/>
        <v>65.603999999999999</v>
      </c>
      <c r="M15" s="38">
        <v>12</v>
      </c>
      <c r="N15" s="14" t="s">
        <v>21</v>
      </c>
      <c r="O15" s="14"/>
    </row>
    <row r="16" spans="1:15" s="2" customFormat="1" ht="17.100000000000001" customHeight="1">
      <c r="A16" s="13">
        <v>13</v>
      </c>
      <c r="B16" s="14" t="s">
        <v>45</v>
      </c>
      <c r="C16" s="33" t="s">
        <v>46</v>
      </c>
      <c r="D16" s="15" t="s">
        <v>19</v>
      </c>
      <c r="E16" s="14"/>
      <c r="F16" s="16">
        <v>60</v>
      </c>
      <c r="G16" s="16" t="s">
        <v>21</v>
      </c>
      <c r="H16" s="14">
        <f t="shared" si="0"/>
        <v>48</v>
      </c>
      <c r="I16" s="14">
        <v>84.28</v>
      </c>
      <c r="J16" s="19">
        <f t="shared" si="1"/>
        <v>16.856000000000002</v>
      </c>
      <c r="K16" s="14"/>
      <c r="L16" s="19">
        <f t="shared" si="2"/>
        <v>64.855999999999995</v>
      </c>
      <c r="M16" s="38">
        <v>13</v>
      </c>
      <c r="N16" s="14" t="s">
        <v>21</v>
      </c>
      <c r="O16" s="14"/>
    </row>
    <row r="17" spans="1:15" s="2" customFormat="1" ht="17.100000000000001" customHeight="1">
      <c r="A17" s="13">
        <v>14</v>
      </c>
      <c r="B17" s="14" t="s">
        <v>47</v>
      </c>
      <c r="C17" s="33" t="s">
        <v>48</v>
      </c>
      <c r="D17" s="15" t="s">
        <v>19</v>
      </c>
      <c r="E17" s="17" t="s">
        <v>24</v>
      </c>
      <c r="F17" s="16">
        <v>57</v>
      </c>
      <c r="G17" s="16" t="s">
        <v>21</v>
      </c>
      <c r="H17" s="14">
        <f t="shared" si="0"/>
        <v>45.6</v>
      </c>
      <c r="I17" s="14">
        <v>80.739999999999995</v>
      </c>
      <c r="J17" s="19">
        <f t="shared" si="1"/>
        <v>16.148</v>
      </c>
      <c r="K17" s="14">
        <v>3</v>
      </c>
      <c r="L17" s="19">
        <f t="shared" si="2"/>
        <v>64.748000000000005</v>
      </c>
      <c r="M17" s="38">
        <v>14</v>
      </c>
      <c r="N17" s="14" t="s">
        <v>21</v>
      </c>
      <c r="O17" s="14"/>
    </row>
    <row r="18" spans="1:15" s="2" customFormat="1" ht="17.100000000000001" customHeight="1">
      <c r="A18" s="13">
        <v>15</v>
      </c>
      <c r="B18" s="14" t="s">
        <v>49</v>
      </c>
      <c r="C18" s="33" t="s">
        <v>50</v>
      </c>
      <c r="D18" s="15" t="s">
        <v>19</v>
      </c>
      <c r="E18" s="17" t="s">
        <v>20</v>
      </c>
      <c r="F18" s="16">
        <v>56</v>
      </c>
      <c r="G18" s="16" t="s">
        <v>21</v>
      </c>
      <c r="H18" s="14">
        <f t="shared" si="0"/>
        <v>44.8</v>
      </c>
      <c r="I18" s="14">
        <v>81.48</v>
      </c>
      <c r="J18" s="19">
        <f t="shared" si="1"/>
        <v>16.295999999999999</v>
      </c>
      <c r="K18" s="14">
        <v>3</v>
      </c>
      <c r="L18" s="19">
        <f t="shared" si="2"/>
        <v>64.096000000000004</v>
      </c>
      <c r="M18" s="38">
        <v>15</v>
      </c>
      <c r="N18" s="14" t="s">
        <v>21</v>
      </c>
      <c r="O18" s="14"/>
    </row>
    <row r="19" spans="1:15" s="2" customFormat="1" ht="17.100000000000001" customHeight="1">
      <c r="A19" s="13">
        <v>16</v>
      </c>
      <c r="B19" s="14" t="s">
        <v>51</v>
      </c>
      <c r="C19" s="33" t="s">
        <v>52</v>
      </c>
      <c r="D19" s="15" t="s">
        <v>19</v>
      </c>
      <c r="E19" s="17"/>
      <c r="F19" s="16">
        <v>60</v>
      </c>
      <c r="G19" s="16" t="s">
        <v>21</v>
      </c>
      <c r="H19" s="14">
        <f t="shared" si="0"/>
        <v>48</v>
      </c>
      <c r="I19" s="19">
        <v>78.5</v>
      </c>
      <c r="J19" s="19">
        <f t="shared" si="1"/>
        <v>15.7</v>
      </c>
      <c r="K19" s="14"/>
      <c r="L19" s="19">
        <f t="shared" si="2"/>
        <v>63.7</v>
      </c>
      <c r="M19" s="38">
        <v>16</v>
      </c>
      <c r="N19" s="14" t="s">
        <v>21</v>
      </c>
      <c r="O19" s="14"/>
    </row>
    <row r="20" spans="1:15" s="2" customFormat="1" ht="17.100000000000001" customHeight="1">
      <c r="A20" s="13">
        <v>17</v>
      </c>
      <c r="B20" s="14" t="s">
        <v>53</v>
      </c>
      <c r="C20" s="33" t="s">
        <v>54</v>
      </c>
      <c r="D20" s="15" t="s">
        <v>19</v>
      </c>
      <c r="E20" s="14" t="s">
        <v>24</v>
      </c>
      <c r="F20" s="16">
        <v>56</v>
      </c>
      <c r="G20" s="16" t="s">
        <v>21</v>
      </c>
      <c r="H20" s="14">
        <f t="shared" si="0"/>
        <v>44.8</v>
      </c>
      <c r="I20" s="14">
        <v>79.06</v>
      </c>
      <c r="J20" s="19">
        <f t="shared" si="1"/>
        <v>15.811999999999999</v>
      </c>
      <c r="K20" s="14">
        <v>3</v>
      </c>
      <c r="L20" s="19">
        <f t="shared" si="2"/>
        <v>63.612000000000002</v>
      </c>
      <c r="M20" s="38">
        <v>17</v>
      </c>
      <c r="N20" s="14" t="s">
        <v>21</v>
      </c>
      <c r="O20" s="14"/>
    </row>
    <row r="21" spans="1:15" s="2" customFormat="1" ht="17.100000000000001" customHeight="1">
      <c r="A21" s="13">
        <v>18</v>
      </c>
      <c r="B21" s="14" t="s">
        <v>55</v>
      </c>
      <c r="C21" s="33" t="s">
        <v>56</v>
      </c>
      <c r="D21" s="15" t="s">
        <v>19</v>
      </c>
      <c r="E21" s="17"/>
      <c r="F21" s="16">
        <v>59</v>
      </c>
      <c r="G21" s="16" t="s">
        <v>21</v>
      </c>
      <c r="H21" s="14">
        <f t="shared" si="0"/>
        <v>47.2</v>
      </c>
      <c r="I21" s="14">
        <v>80.98</v>
      </c>
      <c r="J21" s="19">
        <f t="shared" si="1"/>
        <v>16.196000000000002</v>
      </c>
      <c r="K21" s="14"/>
      <c r="L21" s="19">
        <f t="shared" si="2"/>
        <v>63.396000000000001</v>
      </c>
      <c r="M21" s="38">
        <v>18</v>
      </c>
      <c r="N21" s="14" t="s">
        <v>21</v>
      </c>
      <c r="O21" s="14"/>
    </row>
    <row r="22" spans="1:15" s="2" customFormat="1" ht="17.100000000000001" customHeight="1">
      <c r="A22" s="13">
        <v>19</v>
      </c>
      <c r="B22" s="14" t="s">
        <v>57</v>
      </c>
      <c r="C22" s="33" t="s">
        <v>58</v>
      </c>
      <c r="D22" s="15" t="s">
        <v>19</v>
      </c>
      <c r="E22" s="17" t="s">
        <v>20</v>
      </c>
      <c r="F22" s="16">
        <v>55</v>
      </c>
      <c r="G22" s="16" t="s">
        <v>21</v>
      </c>
      <c r="H22" s="14">
        <f t="shared" si="0"/>
        <v>44</v>
      </c>
      <c r="I22" s="14">
        <v>79.86</v>
      </c>
      <c r="J22" s="19">
        <f t="shared" si="1"/>
        <v>15.972</v>
      </c>
      <c r="K22" s="14">
        <v>3</v>
      </c>
      <c r="L22" s="19">
        <f t="shared" si="2"/>
        <v>62.972000000000001</v>
      </c>
      <c r="M22" s="38">
        <v>19</v>
      </c>
      <c r="N22" s="14" t="s">
        <v>21</v>
      </c>
      <c r="O22" s="14"/>
    </row>
    <row r="23" spans="1:15" s="2" customFormat="1" ht="17.100000000000001" customHeight="1">
      <c r="A23" s="13">
        <v>20</v>
      </c>
      <c r="B23" s="14" t="s">
        <v>59</v>
      </c>
      <c r="C23" s="33" t="s">
        <v>60</v>
      </c>
      <c r="D23" s="15" t="s">
        <v>19</v>
      </c>
      <c r="E23" s="17" t="s">
        <v>24</v>
      </c>
      <c r="F23" s="16">
        <v>54</v>
      </c>
      <c r="G23" s="16" t="s">
        <v>21</v>
      </c>
      <c r="H23" s="14">
        <f t="shared" si="0"/>
        <v>43.2</v>
      </c>
      <c r="I23" s="14">
        <v>81.34</v>
      </c>
      <c r="J23" s="19">
        <f t="shared" si="1"/>
        <v>16.268000000000001</v>
      </c>
      <c r="K23" s="14">
        <v>3</v>
      </c>
      <c r="L23" s="19">
        <f t="shared" si="2"/>
        <v>62.468000000000004</v>
      </c>
      <c r="M23" s="38">
        <v>20</v>
      </c>
      <c r="N23" s="14" t="s">
        <v>21</v>
      </c>
      <c r="O23" s="14"/>
    </row>
    <row r="24" spans="1:15" s="2" customFormat="1" ht="17.100000000000001" customHeight="1">
      <c r="A24" s="13">
        <v>21</v>
      </c>
      <c r="B24" s="14" t="s">
        <v>61</v>
      </c>
      <c r="C24" s="33" t="s">
        <v>62</v>
      </c>
      <c r="D24" s="15" t="s">
        <v>19</v>
      </c>
      <c r="E24" s="17" t="s">
        <v>20</v>
      </c>
      <c r="F24" s="16">
        <v>54</v>
      </c>
      <c r="G24" s="16" t="s">
        <v>21</v>
      </c>
      <c r="H24" s="14">
        <f t="shared" si="0"/>
        <v>43.2</v>
      </c>
      <c r="I24" s="14">
        <v>80.38</v>
      </c>
      <c r="J24" s="19">
        <f t="shared" si="1"/>
        <v>16.076000000000001</v>
      </c>
      <c r="K24" s="14">
        <v>3</v>
      </c>
      <c r="L24" s="19">
        <f t="shared" si="2"/>
        <v>62.276000000000003</v>
      </c>
      <c r="M24" s="38">
        <v>21</v>
      </c>
      <c r="N24" s="14" t="s">
        <v>21</v>
      </c>
      <c r="O24" s="14"/>
    </row>
    <row r="25" spans="1:15" s="2" customFormat="1" ht="17.100000000000001" customHeight="1">
      <c r="A25" s="13">
        <v>22</v>
      </c>
      <c r="B25" s="14" t="s">
        <v>63</v>
      </c>
      <c r="C25" s="33" t="s">
        <v>64</v>
      </c>
      <c r="D25" s="15" t="s">
        <v>19</v>
      </c>
      <c r="E25" s="17"/>
      <c r="F25" s="18">
        <v>57</v>
      </c>
      <c r="G25" s="16" t="s">
        <v>21</v>
      </c>
      <c r="H25" s="14">
        <f t="shared" si="0"/>
        <v>45.6</v>
      </c>
      <c r="I25" s="14">
        <v>82.03</v>
      </c>
      <c r="J25" s="19">
        <f t="shared" si="1"/>
        <v>16.405999999999999</v>
      </c>
      <c r="K25" s="14"/>
      <c r="L25" s="19">
        <f t="shared" si="2"/>
        <v>62.006</v>
      </c>
      <c r="M25" s="38">
        <v>22</v>
      </c>
      <c r="N25" s="14" t="s">
        <v>21</v>
      </c>
      <c r="O25" s="14"/>
    </row>
    <row r="26" spans="1:15" s="2" customFormat="1" ht="17.100000000000001" customHeight="1">
      <c r="A26" s="13">
        <v>23</v>
      </c>
      <c r="B26" s="14" t="s">
        <v>65</v>
      </c>
      <c r="C26" s="33" t="s">
        <v>66</v>
      </c>
      <c r="D26" s="15" t="s">
        <v>19</v>
      </c>
      <c r="E26" s="17" t="s">
        <v>24</v>
      </c>
      <c r="F26" s="16">
        <v>54</v>
      </c>
      <c r="G26" s="16" t="s">
        <v>21</v>
      </c>
      <c r="H26" s="14">
        <f t="shared" si="0"/>
        <v>43.2</v>
      </c>
      <c r="I26" s="14">
        <v>78.81</v>
      </c>
      <c r="J26" s="19">
        <f t="shared" si="1"/>
        <v>15.762</v>
      </c>
      <c r="K26" s="14">
        <v>3</v>
      </c>
      <c r="L26" s="19">
        <f t="shared" si="2"/>
        <v>61.962000000000003</v>
      </c>
      <c r="M26" s="38">
        <v>23</v>
      </c>
      <c r="N26" s="14" t="s">
        <v>21</v>
      </c>
      <c r="O26" s="14"/>
    </row>
    <row r="27" spans="1:15" s="2" customFormat="1" ht="17.100000000000001" customHeight="1">
      <c r="A27" s="13">
        <v>24</v>
      </c>
      <c r="B27" s="14" t="s">
        <v>67</v>
      </c>
      <c r="C27" s="33" t="s">
        <v>68</v>
      </c>
      <c r="D27" s="15" t="s">
        <v>19</v>
      </c>
      <c r="E27" s="17"/>
      <c r="F27" s="16">
        <v>57</v>
      </c>
      <c r="G27" s="16" t="s">
        <v>21</v>
      </c>
      <c r="H27" s="14">
        <f t="shared" si="0"/>
        <v>45.6</v>
      </c>
      <c r="I27" s="14">
        <v>80.67</v>
      </c>
      <c r="J27" s="19">
        <f t="shared" si="1"/>
        <v>16.134</v>
      </c>
      <c r="K27" s="14"/>
      <c r="L27" s="19">
        <f t="shared" si="2"/>
        <v>61.734000000000002</v>
      </c>
      <c r="M27" s="38">
        <v>24</v>
      </c>
      <c r="N27" s="14" t="s">
        <v>21</v>
      </c>
      <c r="O27" s="14"/>
    </row>
    <row r="28" spans="1:15" s="2" customFormat="1" ht="17.100000000000001" customHeight="1">
      <c r="A28" s="13">
        <v>25</v>
      </c>
      <c r="B28" s="14" t="s">
        <v>69</v>
      </c>
      <c r="C28" s="33" t="s">
        <v>70</v>
      </c>
      <c r="D28" s="15" t="s">
        <v>19</v>
      </c>
      <c r="E28" s="17" t="s">
        <v>24</v>
      </c>
      <c r="F28" s="16">
        <v>53</v>
      </c>
      <c r="G28" s="16" t="s">
        <v>21</v>
      </c>
      <c r="H28" s="14">
        <f t="shared" si="0"/>
        <v>42.4</v>
      </c>
      <c r="I28" s="14">
        <v>81.459999999999994</v>
      </c>
      <c r="J28" s="19">
        <f t="shared" si="1"/>
        <v>16.292000000000002</v>
      </c>
      <c r="K28" s="14">
        <v>3</v>
      </c>
      <c r="L28" s="19">
        <f t="shared" si="2"/>
        <v>61.692</v>
      </c>
      <c r="M28" s="38">
        <v>25</v>
      </c>
      <c r="N28" s="14" t="s">
        <v>21</v>
      </c>
      <c r="O28" s="14"/>
    </row>
    <row r="29" spans="1:15" s="2" customFormat="1" ht="17.100000000000001" customHeight="1">
      <c r="A29" s="13">
        <v>26</v>
      </c>
      <c r="B29" s="14" t="s">
        <v>71</v>
      </c>
      <c r="C29" s="33" t="s">
        <v>72</v>
      </c>
      <c r="D29" s="15" t="s">
        <v>19</v>
      </c>
      <c r="E29" s="17"/>
      <c r="F29" s="16">
        <v>56</v>
      </c>
      <c r="G29" s="16" t="s">
        <v>21</v>
      </c>
      <c r="H29" s="14">
        <f t="shared" si="0"/>
        <v>44.8</v>
      </c>
      <c r="I29" s="14">
        <v>82.83</v>
      </c>
      <c r="J29" s="19">
        <f t="shared" si="1"/>
        <v>16.565999999999999</v>
      </c>
      <c r="K29" s="14"/>
      <c r="L29" s="19">
        <f t="shared" si="2"/>
        <v>61.366</v>
      </c>
      <c r="M29" s="38">
        <v>26</v>
      </c>
      <c r="N29" s="14" t="s">
        <v>21</v>
      </c>
      <c r="O29" s="14"/>
    </row>
    <row r="30" spans="1:15" s="2" customFormat="1" ht="17.100000000000001" customHeight="1">
      <c r="A30" s="13">
        <v>27</v>
      </c>
      <c r="B30" s="14" t="s">
        <v>73</v>
      </c>
      <c r="C30" s="33" t="s">
        <v>74</v>
      </c>
      <c r="D30" s="15" t="s">
        <v>19</v>
      </c>
      <c r="E30" s="14" t="s">
        <v>20</v>
      </c>
      <c r="F30" s="16">
        <v>53</v>
      </c>
      <c r="G30" s="16" t="s">
        <v>21</v>
      </c>
      <c r="H30" s="14">
        <f t="shared" si="0"/>
        <v>42.4</v>
      </c>
      <c r="I30" s="19">
        <v>77.400000000000006</v>
      </c>
      <c r="J30" s="19">
        <f t="shared" si="1"/>
        <v>15.48</v>
      </c>
      <c r="K30" s="14">
        <v>3</v>
      </c>
      <c r="L30" s="19">
        <f t="shared" si="2"/>
        <v>60.88</v>
      </c>
      <c r="M30" s="38">
        <v>27</v>
      </c>
      <c r="N30" s="14" t="s">
        <v>21</v>
      </c>
      <c r="O30" s="14"/>
    </row>
    <row r="31" spans="1:15" s="2" customFormat="1" ht="17.100000000000001" customHeight="1">
      <c r="A31" s="13">
        <v>28</v>
      </c>
      <c r="B31" s="14" t="s">
        <v>75</v>
      </c>
      <c r="C31" s="33" t="s">
        <v>76</v>
      </c>
      <c r="D31" s="15" t="s">
        <v>19</v>
      </c>
      <c r="E31" s="17" t="s">
        <v>24</v>
      </c>
      <c r="F31" s="16">
        <v>51</v>
      </c>
      <c r="G31" s="16" t="s">
        <v>21</v>
      </c>
      <c r="H31" s="14">
        <f t="shared" si="0"/>
        <v>40.799999999999997</v>
      </c>
      <c r="I31" s="14">
        <v>84.42</v>
      </c>
      <c r="J31" s="19">
        <f t="shared" si="1"/>
        <v>16.884</v>
      </c>
      <c r="K31" s="14">
        <v>3</v>
      </c>
      <c r="L31" s="19">
        <f t="shared" si="2"/>
        <v>60.683999999999997</v>
      </c>
      <c r="M31" s="38">
        <v>28</v>
      </c>
      <c r="N31" s="14" t="s">
        <v>21</v>
      </c>
      <c r="O31" s="14"/>
    </row>
    <row r="32" spans="1:15" s="2" customFormat="1" ht="17.100000000000001" customHeight="1">
      <c r="A32" s="13">
        <v>29</v>
      </c>
      <c r="B32" s="14" t="s">
        <v>77</v>
      </c>
      <c r="C32" s="33" t="s">
        <v>78</v>
      </c>
      <c r="D32" s="15" t="s">
        <v>19</v>
      </c>
      <c r="E32" s="17"/>
      <c r="F32" s="16">
        <v>55</v>
      </c>
      <c r="G32" s="16" t="s">
        <v>21</v>
      </c>
      <c r="H32" s="14">
        <f t="shared" si="0"/>
        <v>44</v>
      </c>
      <c r="I32" s="14">
        <v>83.28</v>
      </c>
      <c r="J32" s="19">
        <f t="shared" si="1"/>
        <v>16.655999999999999</v>
      </c>
      <c r="K32" s="14"/>
      <c r="L32" s="19">
        <f t="shared" si="2"/>
        <v>60.655999999999999</v>
      </c>
      <c r="M32" s="38">
        <v>29</v>
      </c>
      <c r="N32" s="14" t="s">
        <v>21</v>
      </c>
      <c r="O32" s="14"/>
    </row>
    <row r="33" spans="1:15" s="2" customFormat="1" ht="17.100000000000001" customHeight="1">
      <c r="A33" s="13">
        <v>30</v>
      </c>
      <c r="B33" s="14" t="s">
        <v>79</v>
      </c>
      <c r="C33" s="33" t="s">
        <v>80</v>
      </c>
      <c r="D33" s="15" t="s">
        <v>19</v>
      </c>
      <c r="E33" s="17"/>
      <c r="F33" s="18">
        <v>56</v>
      </c>
      <c r="G33" s="16" t="s">
        <v>21</v>
      </c>
      <c r="H33" s="14">
        <f t="shared" si="0"/>
        <v>44.8</v>
      </c>
      <c r="I33" s="14">
        <v>78.75</v>
      </c>
      <c r="J33" s="19">
        <f t="shared" si="1"/>
        <v>15.75</v>
      </c>
      <c r="K33" s="14"/>
      <c r="L33" s="19">
        <f t="shared" si="2"/>
        <v>60.55</v>
      </c>
      <c r="M33" s="38">
        <v>30</v>
      </c>
      <c r="N33" s="14" t="s">
        <v>21</v>
      </c>
      <c r="O33" s="14"/>
    </row>
    <row r="34" spans="1:15" s="2" customFormat="1" ht="17.100000000000001" customHeight="1">
      <c r="A34" s="13">
        <v>31</v>
      </c>
      <c r="B34" s="14" t="s">
        <v>81</v>
      </c>
      <c r="C34" s="33" t="s">
        <v>82</v>
      </c>
      <c r="D34" s="15" t="s">
        <v>19</v>
      </c>
      <c r="E34" s="17" t="s">
        <v>24</v>
      </c>
      <c r="F34" s="16">
        <v>52</v>
      </c>
      <c r="G34" s="16" t="s">
        <v>21</v>
      </c>
      <c r="H34" s="14">
        <f t="shared" si="0"/>
        <v>41.6</v>
      </c>
      <c r="I34" s="19">
        <v>79.400000000000006</v>
      </c>
      <c r="J34" s="19">
        <f t="shared" si="1"/>
        <v>15.88</v>
      </c>
      <c r="K34" s="14">
        <v>3</v>
      </c>
      <c r="L34" s="19">
        <f t="shared" si="2"/>
        <v>60.48</v>
      </c>
      <c r="M34" s="38">
        <v>31</v>
      </c>
      <c r="N34" s="14" t="s">
        <v>21</v>
      </c>
      <c r="O34" s="14"/>
    </row>
    <row r="35" spans="1:15" s="2" customFormat="1" ht="17.100000000000001" customHeight="1">
      <c r="A35" s="13">
        <v>32</v>
      </c>
      <c r="B35" s="14" t="s">
        <v>83</v>
      </c>
      <c r="C35" s="33" t="s">
        <v>84</v>
      </c>
      <c r="D35" s="15" t="s">
        <v>19</v>
      </c>
      <c r="E35" s="17" t="s">
        <v>20</v>
      </c>
      <c r="F35" s="16">
        <v>51</v>
      </c>
      <c r="G35" s="16" t="s">
        <v>21</v>
      </c>
      <c r="H35" s="14">
        <f t="shared" si="0"/>
        <v>40.799999999999997</v>
      </c>
      <c r="I35" s="14">
        <v>80.36</v>
      </c>
      <c r="J35" s="19">
        <f t="shared" si="1"/>
        <v>16.071999999999999</v>
      </c>
      <c r="K35" s="14">
        <v>3</v>
      </c>
      <c r="L35" s="19">
        <f t="shared" si="2"/>
        <v>59.872</v>
      </c>
      <c r="M35" s="38">
        <v>32</v>
      </c>
      <c r="N35" s="14" t="s">
        <v>21</v>
      </c>
      <c r="O35" s="14"/>
    </row>
    <row r="36" spans="1:15" s="2" customFormat="1" ht="17.100000000000001" customHeight="1">
      <c r="A36" s="13">
        <v>33</v>
      </c>
      <c r="B36" s="14" t="s">
        <v>85</v>
      </c>
      <c r="C36" s="33" t="s">
        <v>86</v>
      </c>
      <c r="D36" s="15" t="s">
        <v>19</v>
      </c>
      <c r="E36" s="14" t="s">
        <v>20</v>
      </c>
      <c r="F36" s="16">
        <v>50</v>
      </c>
      <c r="G36" s="16" t="s">
        <v>21</v>
      </c>
      <c r="H36" s="14">
        <f t="shared" si="0"/>
        <v>40</v>
      </c>
      <c r="I36" s="14">
        <v>82.67</v>
      </c>
      <c r="J36" s="19">
        <f t="shared" si="1"/>
        <v>16.533999999999999</v>
      </c>
      <c r="K36" s="14">
        <v>3</v>
      </c>
      <c r="L36" s="19">
        <f t="shared" si="2"/>
        <v>59.533999999999999</v>
      </c>
      <c r="M36" s="38">
        <v>33</v>
      </c>
      <c r="N36" s="14" t="s">
        <v>21</v>
      </c>
      <c r="O36" s="14"/>
    </row>
    <row r="37" spans="1:15" s="2" customFormat="1" ht="17.100000000000001" customHeight="1">
      <c r="A37" s="13">
        <v>34</v>
      </c>
      <c r="B37" s="14" t="s">
        <v>87</v>
      </c>
      <c r="C37" s="33" t="s">
        <v>88</v>
      </c>
      <c r="D37" s="15" t="s">
        <v>19</v>
      </c>
      <c r="E37" s="17" t="s">
        <v>24</v>
      </c>
      <c r="F37" s="16">
        <v>51</v>
      </c>
      <c r="G37" s="16" t="s">
        <v>21</v>
      </c>
      <c r="H37" s="14">
        <f t="shared" si="0"/>
        <v>40.799999999999997</v>
      </c>
      <c r="I37" s="14">
        <v>78.150000000000006</v>
      </c>
      <c r="J37" s="19">
        <f t="shared" si="1"/>
        <v>15.63</v>
      </c>
      <c r="K37" s="14">
        <v>3</v>
      </c>
      <c r="L37" s="19">
        <f t="shared" si="2"/>
        <v>59.43</v>
      </c>
      <c r="M37" s="38">
        <v>34</v>
      </c>
      <c r="N37" s="14" t="s">
        <v>21</v>
      </c>
      <c r="O37" s="14"/>
    </row>
    <row r="38" spans="1:15" s="2" customFormat="1" ht="17.100000000000001" customHeight="1">
      <c r="A38" s="13">
        <v>35</v>
      </c>
      <c r="B38" s="14" t="s">
        <v>89</v>
      </c>
      <c r="C38" s="33" t="s">
        <v>90</v>
      </c>
      <c r="D38" s="15" t="s">
        <v>19</v>
      </c>
      <c r="E38" s="17"/>
      <c r="F38" s="16">
        <v>53</v>
      </c>
      <c r="G38" s="16" t="s">
        <v>21</v>
      </c>
      <c r="H38" s="14">
        <f t="shared" si="0"/>
        <v>42.4</v>
      </c>
      <c r="I38" s="19">
        <v>84.4</v>
      </c>
      <c r="J38" s="19">
        <f t="shared" si="1"/>
        <v>16.88</v>
      </c>
      <c r="K38" s="14"/>
      <c r="L38" s="19">
        <f t="shared" si="2"/>
        <v>59.28</v>
      </c>
      <c r="M38" s="38">
        <v>35</v>
      </c>
      <c r="N38" s="14" t="s">
        <v>21</v>
      </c>
      <c r="O38" s="14"/>
    </row>
    <row r="39" spans="1:15" s="2" customFormat="1" ht="17.100000000000001" customHeight="1">
      <c r="A39" s="13">
        <v>36</v>
      </c>
      <c r="B39" s="14" t="s">
        <v>91</v>
      </c>
      <c r="C39" s="33" t="s">
        <v>92</v>
      </c>
      <c r="D39" s="15" t="s">
        <v>19</v>
      </c>
      <c r="E39" s="17"/>
      <c r="F39" s="16">
        <v>54</v>
      </c>
      <c r="G39" s="16" t="s">
        <v>21</v>
      </c>
      <c r="H39" s="14">
        <f t="shared" si="0"/>
        <v>43.2</v>
      </c>
      <c r="I39" s="14">
        <v>80.010000000000005</v>
      </c>
      <c r="J39" s="19">
        <f t="shared" si="1"/>
        <v>16.001999999999999</v>
      </c>
      <c r="K39" s="14"/>
      <c r="L39" s="19">
        <f t="shared" si="2"/>
        <v>59.201999999999998</v>
      </c>
      <c r="M39" s="38">
        <v>36</v>
      </c>
      <c r="N39" s="14" t="s">
        <v>21</v>
      </c>
      <c r="O39" s="14"/>
    </row>
    <row r="40" spans="1:15" s="2" customFormat="1" ht="17.100000000000001" customHeight="1">
      <c r="A40" s="13">
        <v>37</v>
      </c>
      <c r="B40" s="14" t="s">
        <v>93</v>
      </c>
      <c r="C40" s="33" t="s">
        <v>94</v>
      </c>
      <c r="D40" s="15" t="s">
        <v>19</v>
      </c>
      <c r="E40" s="17" t="s">
        <v>24</v>
      </c>
      <c r="F40" s="16">
        <v>50</v>
      </c>
      <c r="G40" s="16" t="s">
        <v>21</v>
      </c>
      <c r="H40" s="14">
        <f t="shared" si="0"/>
        <v>40</v>
      </c>
      <c r="I40" s="14">
        <v>79.27</v>
      </c>
      <c r="J40" s="19">
        <f t="shared" si="1"/>
        <v>15.853999999999999</v>
      </c>
      <c r="K40" s="14">
        <v>3</v>
      </c>
      <c r="L40" s="19">
        <f t="shared" si="2"/>
        <v>58.853999999999999</v>
      </c>
      <c r="M40" s="38">
        <v>37</v>
      </c>
      <c r="N40" s="14" t="s">
        <v>21</v>
      </c>
      <c r="O40" s="14"/>
    </row>
    <row r="41" spans="1:15" s="2" customFormat="1" ht="17.100000000000001" customHeight="1">
      <c r="A41" s="13">
        <v>38</v>
      </c>
      <c r="B41" s="14" t="s">
        <v>95</v>
      </c>
      <c r="C41" s="33" t="s">
        <v>96</v>
      </c>
      <c r="D41" s="15" t="s">
        <v>19</v>
      </c>
      <c r="E41" s="17"/>
      <c r="F41" s="16">
        <v>54</v>
      </c>
      <c r="G41" s="16" t="s">
        <v>21</v>
      </c>
      <c r="H41" s="14">
        <f t="shared" si="0"/>
        <v>43.2</v>
      </c>
      <c r="I41" s="14">
        <v>76.44</v>
      </c>
      <c r="J41" s="19">
        <f t="shared" si="1"/>
        <v>15.288</v>
      </c>
      <c r="K41" s="14"/>
      <c r="L41" s="19">
        <f t="shared" si="2"/>
        <v>58.488</v>
      </c>
      <c r="M41" s="38">
        <v>38</v>
      </c>
      <c r="N41" s="14" t="s">
        <v>21</v>
      </c>
      <c r="O41" s="14"/>
    </row>
    <row r="42" spans="1:15" s="2" customFormat="1" ht="17.100000000000001" customHeight="1">
      <c r="A42" s="13">
        <v>39</v>
      </c>
      <c r="B42" s="14" t="s">
        <v>97</v>
      </c>
      <c r="C42" s="33" t="s">
        <v>98</v>
      </c>
      <c r="D42" s="15" t="s">
        <v>19</v>
      </c>
      <c r="E42" s="17" t="s">
        <v>20</v>
      </c>
      <c r="F42" s="16">
        <v>50</v>
      </c>
      <c r="G42" s="16" t="s">
        <v>21</v>
      </c>
      <c r="H42" s="14">
        <f t="shared" si="0"/>
        <v>40</v>
      </c>
      <c r="I42" s="14">
        <v>77.290000000000006</v>
      </c>
      <c r="J42" s="19">
        <f t="shared" si="1"/>
        <v>15.458</v>
      </c>
      <c r="K42" s="14">
        <v>3</v>
      </c>
      <c r="L42" s="19">
        <f t="shared" si="2"/>
        <v>58.457999999999998</v>
      </c>
      <c r="M42" s="38">
        <v>39</v>
      </c>
      <c r="N42" s="14" t="s">
        <v>21</v>
      </c>
      <c r="O42" s="14"/>
    </row>
    <row r="43" spans="1:15" s="2" customFormat="1" ht="17.100000000000001" customHeight="1">
      <c r="A43" s="13">
        <v>40</v>
      </c>
      <c r="B43" s="14" t="s">
        <v>99</v>
      </c>
      <c r="C43" s="33" t="s">
        <v>100</v>
      </c>
      <c r="D43" s="15" t="s">
        <v>19</v>
      </c>
      <c r="E43" s="17" t="s">
        <v>20</v>
      </c>
      <c r="F43" s="18">
        <v>50</v>
      </c>
      <c r="G43" s="16" t="s">
        <v>21</v>
      </c>
      <c r="H43" s="14">
        <f t="shared" si="0"/>
        <v>40</v>
      </c>
      <c r="I43" s="14">
        <v>77.239999999999995</v>
      </c>
      <c r="J43" s="19">
        <f t="shared" si="1"/>
        <v>15.448</v>
      </c>
      <c r="K43" s="14">
        <v>3</v>
      </c>
      <c r="L43" s="19">
        <f t="shared" si="2"/>
        <v>58.448</v>
      </c>
      <c r="M43" s="38">
        <v>40</v>
      </c>
      <c r="N43" s="14" t="s">
        <v>21</v>
      </c>
      <c r="O43" s="14"/>
    </row>
    <row r="44" spans="1:15" s="3" customFormat="1" ht="17.100000000000001" customHeight="1">
      <c r="A44" s="13">
        <v>41</v>
      </c>
      <c r="B44" s="14" t="s">
        <v>101</v>
      </c>
      <c r="C44" s="33" t="s">
        <v>102</v>
      </c>
      <c r="D44" s="15" t="s">
        <v>19</v>
      </c>
      <c r="E44" s="17"/>
      <c r="F44" s="16">
        <v>53</v>
      </c>
      <c r="G44" s="16" t="s">
        <v>21</v>
      </c>
      <c r="H44" s="14">
        <f t="shared" si="0"/>
        <v>42.4</v>
      </c>
      <c r="I44" s="14">
        <v>78.430000000000007</v>
      </c>
      <c r="J44" s="19">
        <f t="shared" si="1"/>
        <v>15.686</v>
      </c>
      <c r="K44" s="14"/>
      <c r="L44" s="19">
        <f t="shared" si="2"/>
        <v>58.085999999999999</v>
      </c>
      <c r="M44" s="38">
        <v>41</v>
      </c>
      <c r="N44" s="14" t="s">
        <v>21</v>
      </c>
      <c r="O44" s="14"/>
    </row>
    <row r="45" spans="1:15" s="3" customFormat="1" ht="17.100000000000001" customHeight="1">
      <c r="A45" s="13">
        <v>42</v>
      </c>
      <c r="B45" s="14" t="s">
        <v>103</v>
      </c>
      <c r="C45" s="33" t="s">
        <v>104</v>
      </c>
      <c r="D45" s="15" t="s">
        <v>19</v>
      </c>
      <c r="E45" s="17"/>
      <c r="F45" s="18">
        <v>52</v>
      </c>
      <c r="G45" s="16" t="s">
        <v>21</v>
      </c>
      <c r="H45" s="14">
        <f t="shared" si="0"/>
        <v>41.6</v>
      </c>
      <c r="I45" s="14">
        <v>81.510000000000005</v>
      </c>
      <c r="J45" s="19">
        <f t="shared" si="1"/>
        <v>16.302</v>
      </c>
      <c r="K45" s="14"/>
      <c r="L45" s="19">
        <f t="shared" si="2"/>
        <v>57.902000000000001</v>
      </c>
      <c r="M45" s="38">
        <v>42</v>
      </c>
      <c r="N45" s="14" t="s">
        <v>21</v>
      </c>
      <c r="O45" s="14"/>
    </row>
    <row r="46" spans="1:15" s="3" customFormat="1" ht="17.100000000000001" customHeight="1">
      <c r="A46" s="13">
        <v>43</v>
      </c>
      <c r="B46" s="14" t="s">
        <v>105</v>
      </c>
      <c r="C46" s="33" t="s">
        <v>106</v>
      </c>
      <c r="D46" s="15" t="s">
        <v>19</v>
      </c>
      <c r="E46" s="17"/>
      <c r="F46" s="16">
        <v>52</v>
      </c>
      <c r="G46" s="16" t="s">
        <v>21</v>
      </c>
      <c r="H46" s="14">
        <f t="shared" si="0"/>
        <v>41.6</v>
      </c>
      <c r="I46" s="14">
        <v>81.39</v>
      </c>
      <c r="J46" s="19">
        <f t="shared" si="1"/>
        <v>16.277999999999999</v>
      </c>
      <c r="K46" s="14"/>
      <c r="L46" s="19">
        <f t="shared" si="2"/>
        <v>57.878</v>
      </c>
      <c r="M46" s="38">
        <v>43</v>
      </c>
      <c r="N46" s="14" t="s">
        <v>21</v>
      </c>
      <c r="O46" s="14"/>
    </row>
    <row r="47" spans="1:15" s="3" customFormat="1" ht="17.100000000000001" customHeight="1">
      <c r="A47" s="13">
        <v>44</v>
      </c>
      <c r="B47" s="14" t="s">
        <v>107</v>
      </c>
      <c r="C47" s="33" t="s">
        <v>108</v>
      </c>
      <c r="D47" s="15" t="s">
        <v>19</v>
      </c>
      <c r="E47" s="14"/>
      <c r="F47" s="16">
        <v>51</v>
      </c>
      <c r="G47" s="16" t="s">
        <v>21</v>
      </c>
      <c r="H47" s="14">
        <f t="shared" si="0"/>
        <v>40.799999999999997</v>
      </c>
      <c r="I47" s="14">
        <v>84.91</v>
      </c>
      <c r="J47" s="19">
        <f t="shared" si="1"/>
        <v>16.981999999999999</v>
      </c>
      <c r="K47" s="14"/>
      <c r="L47" s="19">
        <f t="shared" si="2"/>
        <v>57.781999999999996</v>
      </c>
      <c r="M47" s="38">
        <v>44</v>
      </c>
      <c r="N47" s="14" t="s">
        <v>21</v>
      </c>
      <c r="O47" s="14"/>
    </row>
    <row r="48" spans="1:15" s="3" customFormat="1" ht="17.100000000000001" customHeight="1">
      <c r="A48" s="13">
        <v>45</v>
      </c>
      <c r="B48" s="14" t="s">
        <v>27</v>
      </c>
      <c r="C48" s="33" t="s">
        <v>109</v>
      </c>
      <c r="D48" s="15" t="s">
        <v>19</v>
      </c>
      <c r="E48" s="14" t="s">
        <v>24</v>
      </c>
      <c r="F48" s="16">
        <v>49</v>
      </c>
      <c r="G48" s="16" t="s">
        <v>21</v>
      </c>
      <c r="H48" s="14">
        <f t="shared" si="0"/>
        <v>39.200000000000003</v>
      </c>
      <c r="I48" s="14">
        <v>76.53</v>
      </c>
      <c r="J48" s="19">
        <f t="shared" si="1"/>
        <v>15.305999999999999</v>
      </c>
      <c r="K48" s="14">
        <v>3</v>
      </c>
      <c r="L48" s="19">
        <f t="shared" si="2"/>
        <v>57.506</v>
      </c>
      <c r="M48" s="38">
        <v>45</v>
      </c>
      <c r="N48" s="14" t="s">
        <v>21</v>
      </c>
      <c r="O48" s="14"/>
    </row>
    <row r="49" spans="1:15" s="3" customFormat="1" ht="17.100000000000001" customHeight="1">
      <c r="A49" s="13">
        <v>46</v>
      </c>
      <c r="B49" s="14" t="s">
        <v>110</v>
      </c>
      <c r="C49" s="33" t="s">
        <v>111</v>
      </c>
      <c r="D49" s="15" t="s">
        <v>19</v>
      </c>
      <c r="E49" s="17"/>
      <c r="F49" s="16">
        <v>51</v>
      </c>
      <c r="G49" s="16" t="s">
        <v>21</v>
      </c>
      <c r="H49" s="14">
        <f t="shared" si="0"/>
        <v>40.799999999999997</v>
      </c>
      <c r="I49" s="14">
        <v>82.95</v>
      </c>
      <c r="J49" s="19">
        <f t="shared" si="1"/>
        <v>16.59</v>
      </c>
      <c r="K49" s="14"/>
      <c r="L49" s="19">
        <f t="shared" si="2"/>
        <v>57.39</v>
      </c>
      <c r="M49" s="38">
        <v>46</v>
      </c>
      <c r="N49" s="14" t="s">
        <v>21</v>
      </c>
      <c r="O49" s="14"/>
    </row>
    <row r="50" spans="1:15" s="3" customFormat="1" ht="17.100000000000001" customHeight="1">
      <c r="A50" s="13">
        <v>47</v>
      </c>
      <c r="B50" s="14" t="s">
        <v>112</v>
      </c>
      <c r="C50" s="33" t="s">
        <v>113</v>
      </c>
      <c r="D50" s="15" t="s">
        <v>19</v>
      </c>
      <c r="E50" s="17"/>
      <c r="F50" s="16">
        <v>51</v>
      </c>
      <c r="G50" s="16" t="s">
        <v>21</v>
      </c>
      <c r="H50" s="14">
        <f t="shared" si="0"/>
        <v>40.799999999999997</v>
      </c>
      <c r="I50" s="14">
        <v>81.92</v>
      </c>
      <c r="J50" s="19">
        <f t="shared" si="1"/>
        <v>16.384</v>
      </c>
      <c r="K50" s="14"/>
      <c r="L50" s="19">
        <f t="shared" si="2"/>
        <v>57.183999999999997</v>
      </c>
      <c r="M50" s="38">
        <v>47</v>
      </c>
      <c r="N50" s="14" t="s">
        <v>21</v>
      </c>
      <c r="O50" s="14"/>
    </row>
    <row r="51" spans="1:15" s="3" customFormat="1" ht="17.100000000000001" customHeight="1">
      <c r="A51" s="13">
        <v>48</v>
      </c>
      <c r="B51" s="14" t="s">
        <v>114</v>
      </c>
      <c r="C51" s="33" t="s">
        <v>115</v>
      </c>
      <c r="D51" s="15" t="s">
        <v>19</v>
      </c>
      <c r="E51" s="17"/>
      <c r="F51" s="16">
        <v>51</v>
      </c>
      <c r="G51" s="16" t="s">
        <v>21</v>
      </c>
      <c r="H51" s="14">
        <f t="shared" si="0"/>
        <v>40.799999999999997</v>
      </c>
      <c r="I51" s="14">
        <v>81.78</v>
      </c>
      <c r="J51" s="19">
        <f t="shared" si="1"/>
        <v>16.356000000000002</v>
      </c>
      <c r="K51" s="14"/>
      <c r="L51" s="19">
        <f t="shared" si="2"/>
        <v>57.155999999999999</v>
      </c>
      <c r="M51" s="38">
        <v>48</v>
      </c>
      <c r="N51" s="14" t="s">
        <v>21</v>
      </c>
      <c r="O51" s="14"/>
    </row>
    <row r="52" spans="1:15" s="3" customFormat="1" ht="17.100000000000001" customHeight="1">
      <c r="A52" s="13">
        <v>49</v>
      </c>
      <c r="B52" s="14" t="s">
        <v>116</v>
      </c>
      <c r="C52" s="33" t="s">
        <v>117</v>
      </c>
      <c r="D52" s="15" t="s">
        <v>19</v>
      </c>
      <c r="E52" s="17" t="s">
        <v>20</v>
      </c>
      <c r="F52" s="16">
        <v>46.5</v>
      </c>
      <c r="G52" s="16" t="s">
        <v>21</v>
      </c>
      <c r="H52" s="14">
        <f t="shared" si="0"/>
        <v>37.200000000000003</v>
      </c>
      <c r="I52" s="14">
        <v>82.96</v>
      </c>
      <c r="J52" s="19">
        <f t="shared" si="1"/>
        <v>16.591999999999999</v>
      </c>
      <c r="K52" s="14">
        <v>3</v>
      </c>
      <c r="L52" s="19">
        <f t="shared" si="2"/>
        <v>56.792000000000002</v>
      </c>
      <c r="M52" s="38">
        <v>49</v>
      </c>
      <c r="N52" s="14" t="s">
        <v>21</v>
      </c>
      <c r="O52" s="14"/>
    </row>
    <row r="53" spans="1:15" s="3" customFormat="1" ht="17.100000000000001" customHeight="1">
      <c r="A53" s="13">
        <v>50</v>
      </c>
      <c r="B53" s="14" t="s">
        <v>118</v>
      </c>
      <c r="C53" s="33" t="s">
        <v>119</v>
      </c>
      <c r="D53" s="15" t="s">
        <v>19</v>
      </c>
      <c r="E53" s="17"/>
      <c r="F53" s="18">
        <v>50</v>
      </c>
      <c r="G53" s="16" t="s">
        <v>21</v>
      </c>
      <c r="H53" s="14">
        <f t="shared" si="0"/>
        <v>40</v>
      </c>
      <c r="I53" s="14">
        <v>83.74</v>
      </c>
      <c r="J53" s="19">
        <f t="shared" si="1"/>
        <v>16.748000000000001</v>
      </c>
      <c r="K53" s="14"/>
      <c r="L53" s="19">
        <f t="shared" si="2"/>
        <v>56.747999999999998</v>
      </c>
      <c r="M53" s="38">
        <v>50</v>
      </c>
      <c r="N53" s="14" t="s">
        <v>21</v>
      </c>
      <c r="O53" s="14"/>
    </row>
    <row r="54" spans="1:15" s="3" customFormat="1" ht="17.100000000000001" customHeight="1">
      <c r="A54" s="13">
        <v>51</v>
      </c>
      <c r="B54" s="14" t="s">
        <v>120</v>
      </c>
      <c r="C54" s="33" t="s">
        <v>121</v>
      </c>
      <c r="D54" s="15" t="s">
        <v>19</v>
      </c>
      <c r="E54" s="17" t="s">
        <v>20</v>
      </c>
      <c r="F54" s="16">
        <v>47</v>
      </c>
      <c r="G54" s="16" t="s">
        <v>21</v>
      </c>
      <c r="H54" s="14">
        <f t="shared" si="0"/>
        <v>37.6</v>
      </c>
      <c r="I54" s="14">
        <v>79.95</v>
      </c>
      <c r="J54" s="19">
        <f t="shared" si="1"/>
        <v>15.99</v>
      </c>
      <c r="K54" s="14">
        <v>3</v>
      </c>
      <c r="L54" s="19">
        <f t="shared" si="2"/>
        <v>56.59</v>
      </c>
      <c r="M54" s="38">
        <v>51</v>
      </c>
      <c r="N54" s="14" t="s">
        <v>21</v>
      </c>
      <c r="O54" s="14"/>
    </row>
    <row r="55" spans="1:15" s="3" customFormat="1" ht="17.100000000000001" customHeight="1">
      <c r="A55" s="13">
        <v>52</v>
      </c>
      <c r="B55" s="14" t="s">
        <v>122</v>
      </c>
      <c r="C55" s="33" t="s">
        <v>123</v>
      </c>
      <c r="D55" s="15" t="s">
        <v>19</v>
      </c>
      <c r="E55" s="14" t="s">
        <v>24</v>
      </c>
      <c r="F55" s="16">
        <v>47</v>
      </c>
      <c r="G55" s="16" t="s">
        <v>21</v>
      </c>
      <c r="H55" s="14">
        <f t="shared" si="0"/>
        <v>37.6</v>
      </c>
      <c r="I55" s="14">
        <v>79.069999999999993</v>
      </c>
      <c r="J55" s="19">
        <f t="shared" si="1"/>
        <v>15.814</v>
      </c>
      <c r="K55" s="14">
        <v>3</v>
      </c>
      <c r="L55" s="19">
        <f t="shared" si="2"/>
        <v>56.414000000000001</v>
      </c>
      <c r="M55" s="38">
        <v>52</v>
      </c>
      <c r="N55" s="14" t="s">
        <v>21</v>
      </c>
      <c r="O55" s="14"/>
    </row>
    <row r="56" spans="1:15" s="3" customFormat="1" ht="17.100000000000001" customHeight="1">
      <c r="A56" s="13">
        <v>53</v>
      </c>
      <c r="B56" s="14" t="s">
        <v>124</v>
      </c>
      <c r="C56" s="33" t="s">
        <v>125</v>
      </c>
      <c r="D56" s="15" t="s">
        <v>19</v>
      </c>
      <c r="E56" s="17"/>
      <c r="F56" s="18">
        <v>50</v>
      </c>
      <c r="G56" s="16" t="s">
        <v>21</v>
      </c>
      <c r="H56" s="14">
        <f t="shared" si="0"/>
        <v>40</v>
      </c>
      <c r="I56" s="14">
        <v>81.94</v>
      </c>
      <c r="J56" s="19">
        <f t="shared" si="1"/>
        <v>16.388000000000002</v>
      </c>
      <c r="K56" s="14"/>
      <c r="L56" s="19">
        <f t="shared" si="2"/>
        <v>56.387999999999998</v>
      </c>
      <c r="M56" s="38">
        <v>53</v>
      </c>
      <c r="N56" s="14" t="s">
        <v>21</v>
      </c>
      <c r="O56" s="14"/>
    </row>
    <row r="57" spans="1:15" s="3" customFormat="1" ht="17.100000000000001" customHeight="1">
      <c r="A57" s="13">
        <v>54</v>
      </c>
      <c r="B57" s="14" t="s">
        <v>126</v>
      </c>
      <c r="C57" s="33" t="s">
        <v>127</v>
      </c>
      <c r="D57" s="15" t="s">
        <v>19</v>
      </c>
      <c r="E57" s="14"/>
      <c r="F57" s="18">
        <v>51</v>
      </c>
      <c r="G57" s="16" t="s">
        <v>21</v>
      </c>
      <c r="H57" s="14">
        <f t="shared" si="0"/>
        <v>40.799999999999997</v>
      </c>
      <c r="I57" s="14">
        <v>77.31</v>
      </c>
      <c r="J57" s="19">
        <f t="shared" si="1"/>
        <v>15.462</v>
      </c>
      <c r="K57" s="14"/>
      <c r="L57" s="19">
        <f t="shared" si="2"/>
        <v>56.262</v>
      </c>
      <c r="M57" s="38">
        <v>54</v>
      </c>
      <c r="N57" s="14" t="s">
        <v>21</v>
      </c>
      <c r="O57" s="14"/>
    </row>
    <row r="58" spans="1:15" s="3" customFormat="1" ht="17.100000000000001" customHeight="1">
      <c r="A58" s="13">
        <v>55</v>
      </c>
      <c r="B58" s="14" t="s">
        <v>128</v>
      </c>
      <c r="C58" s="33" t="s">
        <v>129</v>
      </c>
      <c r="D58" s="15" t="s">
        <v>19</v>
      </c>
      <c r="E58" s="17"/>
      <c r="F58" s="16">
        <v>49</v>
      </c>
      <c r="G58" s="16" t="s">
        <v>21</v>
      </c>
      <c r="H58" s="14">
        <f t="shared" si="0"/>
        <v>39.200000000000003</v>
      </c>
      <c r="I58" s="19">
        <v>85.3</v>
      </c>
      <c r="J58" s="19">
        <f t="shared" si="1"/>
        <v>17.059999999999999</v>
      </c>
      <c r="K58" s="14"/>
      <c r="L58" s="19">
        <f t="shared" si="2"/>
        <v>56.26</v>
      </c>
      <c r="M58" s="38">
        <v>55</v>
      </c>
      <c r="N58" s="14" t="s">
        <v>21</v>
      </c>
      <c r="O58" s="14"/>
    </row>
    <row r="59" spans="1:15" s="3" customFormat="1" ht="17.100000000000001" customHeight="1">
      <c r="A59" s="13">
        <v>56</v>
      </c>
      <c r="B59" s="14" t="s">
        <v>130</v>
      </c>
      <c r="C59" s="33" t="s">
        <v>131</v>
      </c>
      <c r="D59" s="15" t="s">
        <v>19</v>
      </c>
      <c r="E59" s="17" t="s">
        <v>24</v>
      </c>
      <c r="F59" s="18">
        <v>46</v>
      </c>
      <c r="G59" s="16" t="s">
        <v>21</v>
      </c>
      <c r="H59" s="14">
        <f t="shared" si="0"/>
        <v>36.799999999999997</v>
      </c>
      <c r="I59" s="14">
        <v>81.96</v>
      </c>
      <c r="J59" s="19">
        <f t="shared" si="1"/>
        <v>16.391999999999999</v>
      </c>
      <c r="K59" s="14">
        <v>3</v>
      </c>
      <c r="L59" s="19">
        <f t="shared" si="2"/>
        <v>56.192</v>
      </c>
      <c r="M59" s="38">
        <v>56</v>
      </c>
      <c r="N59" s="14" t="s">
        <v>21</v>
      </c>
      <c r="O59" s="14"/>
    </row>
    <row r="60" spans="1:15" s="3" customFormat="1" ht="17.100000000000001" customHeight="1">
      <c r="A60" s="13">
        <v>57</v>
      </c>
      <c r="B60" s="14" t="s">
        <v>132</v>
      </c>
      <c r="C60" s="33" t="s">
        <v>133</v>
      </c>
      <c r="D60" s="15" t="s">
        <v>19</v>
      </c>
      <c r="E60" s="17"/>
      <c r="F60" s="16">
        <v>50</v>
      </c>
      <c r="G60" s="16" t="s">
        <v>21</v>
      </c>
      <c r="H60" s="14">
        <f t="shared" si="0"/>
        <v>40</v>
      </c>
      <c r="I60" s="14">
        <v>80.510000000000005</v>
      </c>
      <c r="J60" s="19">
        <f t="shared" si="1"/>
        <v>16.102</v>
      </c>
      <c r="K60" s="14"/>
      <c r="L60" s="19">
        <f t="shared" si="2"/>
        <v>56.101999999999997</v>
      </c>
      <c r="M60" s="38">
        <v>57</v>
      </c>
      <c r="N60" s="14" t="s">
        <v>21</v>
      </c>
      <c r="O60" s="14"/>
    </row>
    <row r="61" spans="1:15" s="3" customFormat="1" ht="17.100000000000001" customHeight="1">
      <c r="A61" s="13">
        <v>58</v>
      </c>
      <c r="B61" s="14" t="s">
        <v>134</v>
      </c>
      <c r="C61" s="33" t="s">
        <v>135</v>
      </c>
      <c r="D61" s="15" t="s">
        <v>19</v>
      </c>
      <c r="E61" s="17"/>
      <c r="F61" s="18">
        <v>50</v>
      </c>
      <c r="G61" s="16" t="s">
        <v>21</v>
      </c>
      <c r="H61" s="14">
        <f t="shared" si="0"/>
        <v>40</v>
      </c>
      <c r="I61" s="14">
        <v>79.73</v>
      </c>
      <c r="J61" s="19">
        <f t="shared" si="1"/>
        <v>15.946</v>
      </c>
      <c r="K61" s="14"/>
      <c r="L61" s="19">
        <f t="shared" si="2"/>
        <v>55.945999999999998</v>
      </c>
      <c r="M61" s="38">
        <v>58</v>
      </c>
      <c r="N61" s="14" t="s">
        <v>21</v>
      </c>
      <c r="O61" s="14"/>
    </row>
    <row r="62" spans="1:15" s="3" customFormat="1" ht="17.100000000000001" customHeight="1">
      <c r="A62" s="13">
        <v>59</v>
      </c>
      <c r="B62" s="14" t="s">
        <v>136</v>
      </c>
      <c r="C62" s="33" t="s">
        <v>137</v>
      </c>
      <c r="D62" s="15" t="s">
        <v>19</v>
      </c>
      <c r="E62" s="17" t="s">
        <v>24</v>
      </c>
      <c r="F62" s="16">
        <v>46</v>
      </c>
      <c r="G62" s="16" t="s">
        <v>21</v>
      </c>
      <c r="H62" s="14">
        <f t="shared" si="0"/>
        <v>36.799999999999997</v>
      </c>
      <c r="I62" s="14">
        <v>80.010000000000005</v>
      </c>
      <c r="J62" s="19">
        <f t="shared" si="1"/>
        <v>16.001999999999999</v>
      </c>
      <c r="K62" s="14">
        <v>3</v>
      </c>
      <c r="L62" s="19">
        <f t="shared" si="2"/>
        <v>55.802</v>
      </c>
      <c r="M62" s="38">
        <v>59</v>
      </c>
      <c r="N62" s="14" t="s">
        <v>21</v>
      </c>
      <c r="O62" s="14"/>
    </row>
    <row r="63" spans="1:15" s="3" customFormat="1" ht="17.100000000000001" customHeight="1">
      <c r="A63" s="13">
        <v>60</v>
      </c>
      <c r="B63" s="14" t="s">
        <v>138</v>
      </c>
      <c r="C63" s="33" t="s">
        <v>139</v>
      </c>
      <c r="D63" s="15" t="s">
        <v>19</v>
      </c>
      <c r="E63" s="17"/>
      <c r="F63" s="16">
        <v>49</v>
      </c>
      <c r="G63" s="16" t="s">
        <v>21</v>
      </c>
      <c r="H63" s="14">
        <f t="shared" si="0"/>
        <v>39.200000000000003</v>
      </c>
      <c r="I63" s="14">
        <v>79.260000000000005</v>
      </c>
      <c r="J63" s="19">
        <f t="shared" si="1"/>
        <v>15.852</v>
      </c>
      <c r="K63" s="14"/>
      <c r="L63" s="19">
        <f t="shared" si="2"/>
        <v>55.052</v>
      </c>
      <c r="M63" s="38">
        <v>60</v>
      </c>
      <c r="N63" s="14" t="s">
        <v>21</v>
      </c>
      <c r="O63" s="14"/>
    </row>
    <row r="64" spans="1:15" s="3" customFormat="1" ht="17.100000000000001" customHeight="1">
      <c r="A64" s="13">
        <v>61</v>
      </c>
      <c r="B64" s="14" t="s">
        <v>140</v>
      </c>
      <c r="C64" s="33" t="s">
        <v>141</v>
      </c>
      <c r="D64" s="15" t="s">
        <v>19</v>
      </c>
      <c r="E64" s="17" t="s">
        <v>20</v>
      </c>
      <c r="F64" s="16">
        <v>46</v>
      </c>
      <c r="G64" s="16" t="s">
        <v>21</v>
      </c>
      <c r="H64" s="14">
        <f t="shared" si="0"/>
        <v>36.799999999999997</v>
      </c>
      <c r="I64" s="14">
        <v>75.64</v>
      </c>
      <c r="J64" s="19">
        <f t="shared" si="1"/>
        <v>15.128</v>
      </c>
      <c r="K64" s="14">
        <v>3</v>
      </c>
      <c r="L64" s="19">
        <f t="shared" si="2"/>
        <v>54.927999999999997</v>
      </c>
      <c r="M64" s="38">
        <v>61</v>
      </c>
      <c r="N64" s="14" t="s">
        <v>21</v>
      </c>
      <c r="O64" s="14"/>
    </row>
    <row r="65" spans="1:15" s="3" customFormat="1" ht="17.100000000000001" customHeight="1">
      <c r="A65" s="13">
        <v>62</v>
      </c>
      <c r="B65" s="14" t="s">
        <v>142</v>
      </c>
      <c r="C65" s="33" t="s">
        <v>143</v>
      </c>
      <c r="D65" s="15" t="s">
        <v>19</v>
      </c>
      <c r="E65" s="17"/>
      <c r="F65" s="16">
        <v>47</v>
      </c>
      <c r="G65" s="16" t="s">
        <v>21</v>
      </c>
      <c r="H65" s="14">
        <f t="shared" si="0"/>
        <v>37.6</v>
      </c>
      <c r="I65" s="14">
        <v>79.510000000000005</v>
      </c>
      <c r="J65" s="19">
        <f t="shared" si="1"/>
        <v>15.901999999999999</v>
      </c>
      <c r="K65" s="14"/>
      <c r="L65" s="19">
        <f t="shared" si="2"/>
        <v>53.502000000000002</v>
      </c>
      <c r="M65" s="38">
        <v>62</v>
      </c>
      <c r="N65" s="14" t="s">
        <v>21</v>
      </c>
      <c r="O65" s="14"/>
    </row>
    <row r="66" spans="1:15" s="3" customFormat="1" ht="17.100000000000001" customHeight="1">
      <c r="A66" s="13">
        <v>63</v>
      </c>
      <c r="B66" s="14" t="s">
        <v>144</v>
      </c>
      <c r="C66" s="33" t="s">
        <v>145</v>
      </c>
      <c r="D66" s="15" t="s">
        <v>19</v>
      </c>
      <c r="E66" s="17"/>
      <c r="F66" s="18">
        <v>46</v>
      </c>
      <c r="G66" s="16" t="s">
        <v>21</v>
      </c>
      <c r="H66" s="14">
        <f t="shared" si="0"/>
        <v>36.799999999999997</v>
      </c>
      <c r="I66" s="14">
        <v>81.72</v>
      </c>
      <c r="J66" s="19">
        <f t="shared" si="1"/>
        <v>16.344000000000001</v>
      </c>
      <c r="K66" s="14"/>
      <c r="L66" s="19">
        <f t="shared" si="2"/>
        <v>53.143999999999998</v>
      </c>
      <c r="M66" s="38">
        <v>63</v>
      </c>
      <c r="N66" s="14" t="s">
        <v>21</v>
      </c>
      <c r="O66" s="14"/>
    </row>
    <row r="67" spans="1:15" s="3" customFormat="1" ht="17.100000000000001" customHeight="1">
      <c r="A67" s="13">
        <v>64</v>
      </c>
      <c r="B67" s="14" t="s">
        <v>146</v>
      </c>
      <c r="C67" s="33" t="s">
        <v>147</v>
      </c>
      <c r="D67" s="15" t="s">
        <v>19</v>
      </c>
      <c r="E67" s="17"/>
      <c r="F67" s="16">
        <v>46</v>
      </c>
      <c r="G67" s="16" t="s">
        <v>21</v>
      </c>
      <c r="H67" s="14">
        <f t="shared" si="0"/>
        <v>36.799999999999997</v>
      </c>
      <c r="I67" s="19">
        <v>80</v>
      </c>
      <c r="J67" s="19">
        <f t="shared" si="1"/>
        <v>16</v>
      </c>
      <c r="K67" s="14"/>
      <c r="L67" s="19">
        <f t="shared" si="2"/>
        <v>52.8</v>
      </c>
      <c r="M67" s="38">
        <v>64</v>
      </c>
      <c r="N67" s="14" t="s">
        <v>21</v>
      </c>
      <c r="O67" s="14"/>
    </row>
    <row r="68" spans="1:15" s="3" customFormat="1" ht="17.100000000000001" customHeight="1">
      <c r="A68" s="13">
        <v>65</v>
      </c>
      <c r="B68" s="14" t="s">
        <v>148</v>
      </c>
      <c r="C68" s="33" t="s">
        <v>149</v>
      </c>
      <c r="D68" s="15" t="s">
        <v>19</v>
      </c>
      <c r="E68" s="17"/>
      <c r="F68" s="16">
        <v>46</v>
      </c>
      <c r="G68" s="16" t="s">
        <v>21</v>
      </c>
      <c r="H68" s="14">
        <f t="shared" ref="H68:H131" si="3">F68*0.8</f>
        <v>36.799999999999997</v>
      </c>
      <c r="I68" s="14">
        <v>79.739999999999995</v>
      </c>
      <c r="J68" s="19">
        <f t="shared" ref="J68:J131" si="4">I68*0.2</f>
        <v>15.948</v>
      </c>
      <c r="K68" s="14"/>
      <c r="L68" s="19">
        <f t="shared" ref="L68:L131" si="5">H68+J68+K68</f>
        <v>52.747999999999998</v>
      </c>
      <c r="M68" s="38">
        <v>65</v>
      </c>
      <c r="N68" s="14" t="s">
        <v>21</v>
      </c>
      <c r="O68" s="14"/>
    </row>
    <row r="69" spans="1:15" s="3" customFormat="1" ht="17.100000000000001" customHeight="1">
      <c r="A69" s="13">
        <v>66</v>
      </c>
      <c r="B69" s="14" t="s">
        <v>150</v>
      </c>
      <c r="C69" s="33" t="s">
        <v>151</v>
      </c>
      <c r="D69" s="15" t="s">
        <v>19</v>
      </c>
      <c r="E69" s="14"/>
      <c r="F69" s="16">
        <v>46</v>
      </c>
      <c r="G69" s="16" t="s">
        <v>21</v>
      </c>
      <c r="H69" s="14">
        <f t="shared" si="3"/>
        <v>36.799999999999997</v>
      </c>
      <c r="I69" s="14">
        <v>79.010000000000005</v>
      </c>
      <c r="J69" s="19">
        <f t="shared" si="4"/>
        <v>15.802</v>
      </c>
      <c r="K69" s="14"/>
      <c r="L69" s="19">
        <f t="shared" si="5"/>
        <v>52.601999999999997</v>
      </c>
      <c r="M69" s="38">
        <v>66</v>
      </c>
      <c r="N69" s="14" t="s">
        <v>21</v>
      </c>
      <c r="O69" s="14"/>
    </row>
    <row r="70" spans="1:15" s="3" customFormat="1" ht="17.100000000000001" customHeight="1">
      <c r="A70" s="13">
        <v>67</v>
      </c>
      <c r="B70" s="14" t="s">
        <v>152</v>
      </c>
      <c r="C70" s="33" t="s">
        <v>153</v>
      </c>
      <c r="D70" s="15" t="s">
        <v>19</v>
      </c>
      <c r="E70" s="17"/>
      <c r="F70" s="16">
        <v>48</v>
      </c>
      <c r="G70" s="16" t="s">
        <v>21</v>
      </c>
      <c r="H70" s="14">
        <f t="shared" si="3"/>
        <v>38.4</v>
      </c>
      <c r="I70" s="19">
        <v>0</v>
      </c>
      <c r="J70" s="19">
        <f t="shared" si="4"/>
        <v>0</v>
      </c>
      <c r="K70" s="14"/>
      <c r="L70" s="19">
        <f t="shared" si="5"/>
        <v>38.4</v>
      </c>
      <c r="M70" s="38">
        <v>67</v>
      </c>
      <c r="N70" s="14"/>
      <c r="O70" s="14"/>
    </row>
    <row r="71" spans="1:15" s="3" customFormat="1" ht="17.100000000000001" customHeight="1">
      <c r="A71" s="13">
        <v>1</v>
      </c>
      <c r="B71" s="14" t="s">
        <v>154</v>
      </c>
      <c r="C71" s="33" t="s">
        <v>155</v>
      </c>
      <c r="D71" s="15" t="s">
        <v>156</v>
      </c>
      <c r="E71" s="17"/>
      <c r="F71" s="16">
        <v>74</v>
      </c>
      <c r="G71" s="16" t="s">
        <v>21</v>
      </c>
      <c r="H71" s="14">
        <f t="shared" si="3"/>
        <v>59.2</v>
      </c>
      <c r="I71" s="19">
        <v>88.1</v>
      </c>
      <c r="J71" s="19">
        <f t="shared" si="4"/>
        <v>17.62</v>
      </c>
      <c r="K71" s="14"/>
      <c r="L71" s="19">
        <f t="shared" si="5"/>
        <v>76.819999999999993</v>
      </c>
      <c r="M71" s="38">
        <v>1</v>
      </c>
      <c r="N71" s="14" t="s">
        <v>21</v>
      </c>
      <c r="O71" s="14"/>
    </row>
    <row r="72" spans="1:15" s="3" customFormat="1" ht="17.100000000000001" customHeight="1">
      <c r="A72" s="13">
        <v>2</v>
      </c>
      <c r="B72" s="14" t="s">
        <v>157</v>
      </c>
      <c r="C72" s="33" t="s">
        <v>158</v>
      </c>
      <c r="D72" s="15" t="s">
        <v>156</v>
      </c>
      <c r="E72" s="17" t="s">
        <v>24</v>
      </c>
      <c r="F72" s="16">
        <v>70</v>
      </c>
      <c r="G72" s="16" t="s">
        <v>21</v>
      </c>
      <c r="H72" s="14">
        <f t="shared" si="3"/>
        <v>56</v>
      </c>
      <c r="I72" s="14">
        <v>82.87</v>
      </c>
      <c r="J72" s="19">
        <f t="shared" si="4"/>
        <v>16.574000000000002</v>
      </c>
      <c r="K72" s="14">
        <v>3</v>
      </c>
      <c r="L72" s="19">
        <f t="shared" si="5"/>
        <v>75.573999999999998</v>
      </c>
      <c r="M72" s="38">
        <v>2</v>
      </c>
      <c r="N72" s="14" t="s">
        <v>21</v>
      </c>
      <c r="O72" s="14"/>
    </row>
    <row r="73" spans="1:15" s="3" customFormat="1" ht="17.100000000000001" customHeight="1">
      <c r="A73" s="13">
        <v>3</v>
      </c>
      <c r="B73" s="14" t="s">
        <v>159</v>
      </c>
      <c r="C73" s="33" t="s">
        <v>160</v>
      </c>
      <c r="D73" s="15" t="s">
        <v>156</v>
      </c>
      <c r="E73" s="17" t="s">
        <v>24</v>
      </c>
      <c r="F73" s="16">
        <v>69</v>
      </c>
      <c r="G73" s="16" t="s">
        <v>21</v>
      </c>
      <c r="H73" s="14">
        <f t="shared" si="3"/>
        <v>55.2</v>
      </c>
      <c r="I73" s="19">
        <v>82.8</v>
      </c>
      <c r="J73" s="19">
        <f t="shared" si="4"/>
        <v>16.559999999999999</v>
      </c>
      <c r="K73" s="14">
        <v>3</v>
      </c>
      <c r="L73" s="19">
        <f t="shared" si="5"/>
        <v>74.760000000000005</v>
      </c>
      <c r="M73" s="38">
        <v>3</v>
      </c>
      <c r="N73" s="14" t="s">
        <v>21</v>
      </c>
      <c r="O73" s="14"/>
    </row>
    <row r="74" spans="1:15" s="3" customFormat="1" ht="17.100000000000001" customHeight="1">
      <c r="A74" s="13">
        <v>4</v>
      </c>
      <c r="B74" s="14" t="s">
        <v>161</v>
      </c>
      <c r="C74" s="33" t="s">
        <v>162</v>
      </c>
      <c r="D74" s="15" t="s">
        <v>156</v>
      </c>
      <c r="E74" s="17"/>
      <c r="F74" s="16">
        <v>72</v>
      </c>
      <c r="G74" s="16" t="s">
        <v>21</v>
      </c>
      <c r="H74" s="14">
        <f t="shared" si="3"/>
        <v>57.6</v>
      </c>
      <c r="I74" s="14">
        <v>82.76</v>
      </c>
      <c r="J74" s="19">
        <f t="shared" si="4"/>
        <v>16.552</v>
      </c>
      <c r="K74" s="14"/>
      <c r="L74" s="19">
        <f t="shared" si="5"/>
        <v>74.152000000000001</v>
      </c>
      <c r="M74" s="38">
        <v>4</v>
      </c>
      <c r="N74" s="14" t="s">
        <v>21</v>
      </c>
      <c r="O74" s="14"/>
    </row>
    <row r="75" spans="1:15" s="3" customFormat="1" ht="17.100000000000001" customHeight="1">
      <c r="A75" s="13">
        <v>5</v>
      </c>
      <c r="B75" s="14" t="s">
        <v>163</v>
      </c>
      <c r="C75" s="33" t="s">
        <v>164</v>
      </c>
      <c r="D75" s="15" t="s">
        <v>156</v>
      </c>
      <c r="E75" s="17"/>
      <c r="F75" s="16">
        <v>67</v>
      </c>
      <c r="G75" s="16" t="s">
        <v>21</v>
      </c>
      <c r="H75" s="14">
        <f t="shared" si="3"/>
        <v>53.6</v>
      </c>
      <c r="I75" s="14">
        <v>80.88</v>
      </c>
      <c r="J75" s="19">
        <f t="shared" si="4"/>
        <v>16.175999999999998</v>
      </c>
      <c r="K75" s="14"/>
      <c r="L75" s="19">
        <f t="shared" si="5"/>
        <v>69.775999999999996</v>
      </c>
      <c r="M75" s="38">
        <v>5</v>
      </c>
      <c r="N75" s="14" t="s">
        <v>21</v>
      </c>
      <c r="O75" s="14"/>
    </row>
    <row r="76" spans="1:15" s="3" customFormat="1" ht="17.100000000000001" customHeight="1">
      <c r="A76" s="13">
        <v>6</v>
      </c>
      <c r="B76" s="14" t="s">
        <v>165</v>
      </c>
      <c r="C76" s="33" t="s">
        <v>166</v>
      </c>
      <c r="D76" s="15" t="s">
        <v>156</v>
      </c>
      <c r="E76" s="14"/>
      <c r="F76" s="16">
        <v>67</v>
      </c>
      <c r="G76" s="16" t="s">
        <v>21</v>
      </c>
      <c r="H76" s="14">
        <f t="shared" si="3"/>
        <v>53.6</v>
      </c>
      <c r="I76" s="19">
        <v>79.8</v>
      </c>
      <c r="J76" s="19">
        <f t="shared" si="4"/>
        <v>15.96</v>
      </c>
      <c r="K76" s="14"/>
      <c r="L76" s="19">
        <f t="shared" si="5"/>
        <v>69.56</v>
      </c>
      <c r="M76" s="38">
        <v>6</v>
      </c>
      <c r="N76" s="14" t="s">
        <v>21</v>
      </c>
      <c r="O76" s="14"/>
    </row>
    <row r="77" spans="1:15" s="3" customFormat="1" ht="17.100000000000001" customHeight="1">
      <c r="A77" s="13">
        <v>7</v>
      </c>
      <c r="B77" s="14" t="s">
        <v>167</v>
      </c>
      <c r="C77" s="33" t="s">
        <v>168</v>
      </c>
      <c r="D77" s="15" t="s">
        <v>156</v>
      </c>
      <c r="E77" s="17" t="s">
        <v>24</v>
      </c>
      <c r="F77" s="16">
        <v>62</v>
      </c>
      <c r="G77" s="16" t="s">
        <v>21</v>
      </c>
      <c r="H77" s="14">
        <f t="shared" si="3"/>
        <v>49.6</v>
      </c>
      <c r="I77" s="14">
        <v>78.97</v>
      </c>
      <c r="J77" s="19">
        <f t="shared" si="4"/>
        <v>15.794</v>
      </c>
      <c r="K77" s="14">
        <v>3</v>
      </c>
      <c r="L77" s="19">
        <f t="shared" si="5"/>
        <v>68.394000000000005</v>
      </c>
      <c r="M77" s="38">
        <v>7</v>
      </c>
      <c r="N77" s="14" t="s">
        <v>21</v>
      </c>
      <c r="O77" s="14"/>
    </row>
    <row r="78" spans="1:15" s="3" customFormat="1" ht="17.100000000000001" customHeight="1">
      <c r="A78" s="13">
        <v>8</v>
      </c>
      <c r="B78" s="14" t="s">
        <v>169</v>
      </c>
      <c r="C78" s="33" t="s">
        <v>170</v>
      </c>
      <c r="D78" s="15" t="s">
        <v>156</v>
      </c>
      <c r="E78" s="17" t="s">
        <v>24</v>
      </c>
      <c r="F78" s="16">
        <v>62</v>
      </c>
      <c r="G78" s="16" t="s">
        <v>21</v>
      </c>
      <c r="H78" s="14">
        <f t="shared" si="3"/>
        <v>49.6</v>
      </c>
      <c r="I78" s="14">
        <v>77.39</v>
      </c>
      <c r="J78" s="19">
        <f t="shared" si="4"/>
        <v>15.478</v>
      </c>
      <c r="K78" s="14">
        <v>3</v>
      </c>
      <c r="L78" s="19">
        <f t="shared" si="5"/>
        <v>68.078000000000003</v>
      </c>
      <c r="M78" s="38">
        <v>8</v>
      </c>
      <c r="N78" s="14" t="s">
        <v>21</v>
      </c>
      <c r="O78" s="14"/>
    </row>
    <row r="79" spans="1:15" s="3" customFormat="1" ht="17.100000000000001" customHeight="1">
      <c r="A79" s="13">
        <v>9</v>
      </c>
      <c r="B79" s="14" t="s">
        <v>171</v>
      </c>
      <c r="C79" s="33" t="s">
        <v>172</v>
      </c>
      <c r="D79" s="15" t="s">
        <v>156</v>
      </c>
      <c r="E79" s="17"/>
      <c r="F79" s="16">
        <v>63</v>
      </c>
      <c r="G79" s="16" t="s">
        <v>21</v>
      </c>
      <c r="H79" s="14">
        <f t="shared" si="3"/>
        <v>50.4</v>
      </c>
      <c r="I79" s="14">
        <v>82.86</v>
      </c>
      <c r="J79" s="19">
        <f t="shared" si="4"/>
        <v>16.571999999999999</v>
      </c>
      <c r="K79" s="14"/>
      <c r="L79" s="19">
        <f t="shared" si="5"/>
        <v>66.971999999999994</v>
      </c>
      <c r="M79" s="38">
        <v>9</v>
      </c>
      <c r="N79" s="14" t="s">
        <v>21</v>
      </c>
      <c r="O79" s="14"/>
    </row>
    <row r="80" spans="1:15" s="3" customFormat="1" ht="17.100000000000001" customHeight="1">
      <c r="A80" s="13">
        <v>10</v>
      </c>
      <c r="B80" s="14" t="s">
        <v>173</v>
      </c>
      <c r="C80" s="33" t="s">
        <v>174</v>
      </c>
      <c r="D80" s="15" t="s">
        <v>156</v>
      </c>
      <c r="E80" s="17"/>
      <c r="F80" s="16">
        <v>63</v>
      </c>
      <c r="G80" s="16" t="s">
        <v>21</v>
      </c>
      <c r="H80" s="14">
        <f t="shared" si="3"/>
        <v>50.4</v>
      </c>
      <c r="I80" s="14">
        <v>81.36</v>
      </c>
      <c r="J80" s="19">
        <f t="shared" si="4"/>
        <v>16.271999999999998</v>
      </c>
      <c r="K80" s="14"/>
      <c r="L80" s="19">
        <f t="shared" si="5"/>
        <v>66.671999999999997</v>
      </c>
      <c r="M80" s="38">
        <v>10</v>
      </c>
      <c r="N80" s="14" t="s">
        <v>21</v>
      </c>
      <c r="O80" s="14"/>
    </row>
    <row r="81" spans="1:15" s="3" customFormat="1" ht="17.100000000000001" customHeight="1">
      <c r="A81" s="13">
        <v>11</v>
      </c>
      <c r="B81" s="14" t="s">
        <v>175</v>
      </c>
      <c r="C81" s="33" t="s">
        <v>176</v>
      </c>
      <c r="D81" s="15" t="s">
        <v>156</v>
      </c>
      <c r="E81" s="17" t="s">
        <v>20</v>
      </c>
      <c r="F81" s="16">
        <v>60</v>
      </c>
      <c r="G81" s="16" t="s">
        <v>21</v>
      </c>
      <c r="H81" s="14">
        <f t="shared" si="3"/>
        <v>48</v>
      </c>
      <c r="I81" s="14">
        <v>75.63</v>
      </c>
      <c r="J81" s="19">
        <f t="shared" si="4"/>
        <v>15.125999999999999</v>
      </c>
      <c r="K81" s="14">
        <v>3</v>
      </c>
      <c r="L81" s="19">
        <f t="shared" si="5"/>
        <v>66.126000000000005</v>
      </c>
      <c r="M81" s="38">
        <v>11</v>
      </c>
      <c r="N81" s="14" t="s">
        <v>21</v>
      </c>
      <c r="O81" s="14"/>
    </row>
    <row r="82" spans="1:15" s="3" customFormat="1" ht="17.100000000000001" customHeight="1">
      <c r="A82" s="13">
        <v>12</v>
      </c>
      <c r="B82" s="14" t="s">
        <v>177</v>
      </c>
      <c r="C82" s="33" t="s">
        <v>178</v>
      </c>
      <c r="D82" s="15" t="s">
        <v>156</v>
      </c>
      <c r="E82" s="14" t="s">
        <v>20</v>
      </c>
      <c r="F82" s="16">
        <v>58</v>
      </c>
      <c r="G82" s="16" t="s">
        <v>21</v>
      </c>
      <c r="H82" s="14">
        <f t="shared" si="3"/>
        <v>46.4</v>
      </c>
      <c r="I82" s="14">
        <v>80.41</v>
      </c>
      <c r="J82" s="19">
        <f t="shared" si="4"/>
        <v>16.082000000000001</v>
      </c>
      <c r="K82" s="14">
        <v>3</v>
      </c>
      <c r="L82" s="19">
        <f t="shared" si="5"/>
        <v>65.481999999999999</v>
      </c>
      <c r="M82" s="38">
        <v>12</v>
      </c>
      <c r="N82" s="14" t="s">
        <v>21</v>
      </c>
      <c r="O82" s="14"/>
    </row>
    <row r="83" spans="1:15" s="3" customFormat="1" ht="17.100000000000001" customHeight="1">
      <c r="A83" s="13">
        <v>13</v>
      </c>
      <c r="B83" s="14" t="s">
        <v>179</v>
      </c>
      <c r="C83" s="33" t="s">
        <v>180</v>
      </c>
      <c r="D83" s="15" t="s">
        <v>156</v>
      </c>
      <c r="E83" s="17"/>
      <c r="F83" s="16">
        <v>61</v>
      </c>
      <c r="G83" s="16" t="s">
        <v>21</v>
      </c>
      <c r="H83" s="14">
        <f t="shared" si="3"/>
        <v>48.8</v>
      </c>
      <c r="I83" s="14">
        <v>82.83</v>
      </c>
      <c r="J83" s="19">
        <f t="shared" si="4"/>
        <v>16.565999999999999</v>
      </c>
      <c r="K83" s="14"/>
      <c r="L83" s="19">
        <f t="shared" si="5"/>
        <v>65.366</v>
      </c>
      <c r="M83" s="38">
        <v>13</v>
      </c>
      <c r="N83" s="14" t="s">
        <v>21</v>
      </c>
      <c r="O83" s="14"/>
    </row>
    <row r="84" spans="1:15" s="3" customFormat="1" ht="17.100000000000001" customHeight="1">
      <c r="A84" s="13">
        <v>14</v>
      </c>
      <c r="B84" s="14" t="s">
        <v>181</v>
      </c>
      <c r="C84" s="33" t="s">
        <v>182</v>
      </c>
      <c r="D84" s="15" t="s">
        <v>156</v>
      </c>
      <c r="E84" s="17" t="s">
        <v>20</v>
      </c>
      <c r="F84" s="18">
        <v>57</v>
      </c>
      <c r="G84" s="16" t="s">
        <v>21</v>
      </c>
      <c r="H84" s="14">
        <f t="shared" si="3"/>
        <v>45.6</v>
      </c>
      <c r="I84" s="14">
        <v>76.55</v>
      </c>
      <c r="J84" s="19">
        <f t="shared" si="4"/>
        <v>15.31</v>
      </c>
      <c r="K84" s="14">
        <v>3</v>
      </c>
      <c r="L84" s="19">
        <f t="shared" si="5"/>
        <v>63.91</v>
      </c>
      <c r="M84" s="38">
        <v>14</v>
      </c>
      <c r="N84" s="14" t="s">
        <v>21</v>
      </c>
      <c r="O84" s="14"/>
    </row>
    <row r="85" spans="1:15" s="3" customFormat="1" ht="17.100000000000001" customHeight="1">
      <c r="A85" s="13">
        <v>15</v>
      </c>
      <c r="B85" s="14" t="s">
        <v>183</v>
      </c>
      <c r="C85" s="33" t="s">
        <v>184</v>
      </c>
      <c r="D85" s="15" t="s">
        <v>156</v>
      </c>
      <c r="E85" s="17"/>
      <c r="F85" s="16">
        <v>61</v>
      </c>
      <c r="G85" s="16" t="s">
        <v>21</v>
      </c>
      <c r="H85" s="14">
        <f t="shared" si="3"/>
        <v>48.8</v>
      </c>
      <c r="I85" s="14">
        <v>72.36</v>
      </c>
      <c r="J85" s="19">
        <f t="shared" si="4"/>
        <v>14.472</v>
      </c>
      <c r="K85" s="14"/>
      <c r="L85" s="19">
        <f t="shared" si="5"/>
        <v>63.271999999999998</v>
      </c>
      <c r="M85" s="38">
        <v>15</v>
      </c>
      <c r="N85" s="14" t="s">
        <v>21</v>
      </c>
      <c r="O85" s="14"/>
    </row>
    <row r="86" spans="1:15" s="3" customFormat="1" ht="17.100000000000001" customHeight="1">
      <c r="A86" s="13">
        <v>16</v>
      </c>
      <c r="B86" s="14" t="s">
        <v>185</v>
      </c>
      <c r="C86" s="33" t="s">
        <v>186</v>
      </c>
      <c r="D86" s="15" t="s">
        <v>156</v>
      </c>
      <c r="E86" s="17"/>
      <c r="F86" s="16">
        <v>59</v>
      </c>
      <c r="G86" s="16" t="s">
        <v>21</v>
      </c>
      <c r="H86" s="14">
        <f t="shared" si="3"/>
        <v>47.2</v>
      </c>
      <c r="I86" s="14">
        <v>77.22</v>
      </c>
      <c r="J86" s="19">
        <f t="shared" si="4"/>
        <v>15.444000000000001</v>
      </c>
      <c r="K86" s="14"/>
      <c r="L86" s="19">
        <f t="shared" si="5"/>
        <v>62.643999999999998</v>
      </c>
      <c r="M86" s="38">
        <v>16</v>
      </c>
      <c r="N86" s="14" t="s">
        <v>21</v>
      </c>
      <c r="O86" s="14"/>
    </row>
    <row r="87" spans="1:15" s="3" customFormat="1" ht="17.100000000000001" customHeight="1">
      <c r="A87" s="13">
        <v>17</v>
      </c>
      <c r="B87" s="14" t="s">
        <v>187</v>
      </c>
      <c r="C87" s="33" t="s">
        <v>188</v>
      </c>
      <c r="D87" s="15" t="s">
        <v>156</v>
      </c>
      <c r="E87" s="17"/>
      <c r="F87" s="18">
        <v>59</v>
      </c>
      <c r="G87" s="16" t="s">
        <v>21</v>
      </c>
      <c r="H87" s="14">
        <f t="shared" si="3"/>
        <v>47.2</v>
      </c>
      <c r="I87" s="14">
        <v>75.48</v>
      </c>
      <c r="J87" s="19">
        <f t="shared" si="4"/>
        <v>15.096</v>
      </c>
      <c r="K87" s="14"/>
      <c r="L87" s="19">
        <f t="shared" si="5"/>
        <v>62.295999999999999</v>
      </c>
      <c r="M87" s="38">
        <v>17</v>
      </c>
      <c r="N87" s="14" t="s">
        <v>21</v>
      </c>
      <c r="O87" s="14"/>
    </row>
    <row r="88" spans="1:15" s="3" customFormat="1" ht="17.100000000000001" customHeight="1">
      <c r="A88" s="13">
        <v>18</v>
      </c>
      <c r="B88" s="14" t="s">
        <v>189</v>
      </c>
      <c r="C88" s="33" t="s">
        <v>190</v>
      </c>
      <c r="D88" s="15" t="s">
        <v>156</v>
      </c>
      <c r="E88" s="17"/>
      <c r="F88" s="18">
        <v>60</v>
      </c>
      <c r="G88" s="16" t="s">
        <v>21</v>
      </c>
      <c r="H88" s="14">
        <f t="shared" si="3"/>
        <v>48</v>
      </c>
      <c r="I88" s="14">
        <v>70.81</v>
      </c>
      <c r="J88" s="19">
        <f t="shared" si="4"/>
        <v>14.162000000000001</v>
      </c>
      <c r="K88" s="14"/>
      <c r="L88" s="19">
        <f t="shared" si="5"/>
        <v>62.161999999999999</v>
      </c>
      <c r="M88" s="38">
        <v>18</v>
      </c>
      <c r="N88" s="14" t="s">
        <v>21</v>
      </c>
      <c r="O88" s="14"/>
    </row>
    <row r="89" spans="1:15" s="3" customFormat="1" ht="17.100000000000001" customHeight="1">
      <c r="A89" s="13">
        <v>19</v>
      </c>
      <c r="B89" s="14" t="s">
        <v>191</v>
      </c>
      <c r="C89" s="33" t="s">
        <v>192</v>
      </c>
      <c r="D89" s="15" t="s">
        <v>156</v>
      </c>
      <c r="E89" s="17"/>
      <c r="F89" s="16">
        <v>57</v>
      </c>
      <c r="G89" s="16" t="s">
        <v>21</v>
      </c>
      <c r="H89" s="14">
        <f t="shared" si="3"/>
        <v>45.6</v>
      </c>
      <c r="I89" s="14">
        <v>82.55</v>
      </c>
      <c r="J89" s="19">
        <f t="shared" si="4"/>
        <v>16.510000000000002</v>
      </c>
      <c r="K89" s="14"/>
      <c r="L89" s="19">
        <f t="shared" si="5"/>
        <v>62.11</v>
      </c>
      <c r="M89" s="38">
        <v>19</v>
      </c>
      <c r="N89" s="14" t="s">
        <v>21</v>
      </c>
      <c r="O89" s="14"/>
    </row>
    <row r="90" spans="1:15" s="3" customFormat="1" ht="17.100000000000001" customHeight="1">
      <c r="A90" s="13">
        <v>20</v>
      </c>
      <c r="B90" s="20" t="s">
        <v>193</v>
      </c>
      <c r="C90" s="33" t="s">
        <v>194</v>
      </c>
      <c r="D90" s="15" t="s">
        <v>156</v>
      </c>
      <c r="E90" s="21" t="s">
        <v>20</v>
      </c>
      <c r="F90" s="16">
        <v>54</v>
      </c>
      <c r="G90" s="16" t="s">
        <v>21</v>
      </c>
      <c r="H90" s="14">
        <f t="shared" si="3"/>
        <v>43.2</v>
      </c>
      <c r="I90" s="23">
        <v>79.42</v>
      </c>
      <c r="J90" s="19">
        <f t="shared" si="4"/>
        <v>15.884</v>
      </c>
      <c r="K90" s="20">
        <v>3</v>
      </c>
      <c r="L90" s="19">
        <f t="shared" si="5"/>
        <v>62.084000000000003</v>
      </c>
      <c r="M90" s="38">
        <v>20</v>
      </c>
      <c r="N90" s="14" t="s">
        <v>21</v>
      </c>
      <c r="O90" s="20"/>
    </row>
    <row r="91" spans="1:15" s="3" customFormat="1" ht="17.100000000000001" customHeight="1">
      <c r="A91" s="13">
        <v>21</v>
      </c>
      <c r="B91" s="14" t="s">
        <v>195</v>
      </c>
      <c r="C91" s="33" t="s">
        <v>196</v>
      </c>
      <c r="D91" s="15" t="s">
        <v>156</v>
      </c>
      <c r="E91" s="17"/>
      <c r="F91" s="16">
        <v>56</v>
      </c>
      <c r="G91" s="16" t="s">
        <v>21</v>
      </c>
      <c r="H91" s="14">
        <f t="shared" si="3"/>
        <v>44.8</v>
      </c>
      <c r="I91" s="14">
        <v>81.96</v>
      </c>
      <c r="J91" s="19">
        <f t="shared" si="4"/>
        <v>16.391999999999999</v>
      </c>
      <c r="K91" s="14"/>
      <c r="L91" s="19">
        <f t="shared" si="5"/>
        <v>61.192</v>
      </c>
      <c r="M91" s="38">
        <v>21</v>
      </c>
      <c r="N91" s="14" t="s">
        <v>21</v>
      </c>
      <c r="O91" s="14"/>
    </row>
    <row r="92" spans="1:15" s="3" customFormat="1" ht="17.100000000000001" customHeight="1">
      <c r="A92" s="13">
        <v>22</v>
      </c>
      <c r="B92" s="14" t="s">
        <v>197</v>
      </c>
      <c r="C92" s="33" t="s">
        <v>198</v>
      </c>
      <c r="D92" s="15" t="s">
        <v>156</v>
      </c>
      <c r="E92" s="14" t="s">
        <v>20</v>
      </c>
      <c r="F92" s="16">
        <v>55</v>
      </c>
      <c r="G92" s="16" t="s">
        <v>21</v>
      </c>
      <c r="H92" s="14">
        <f t="shared" si="3"/>
        <v>44</v>
      </c>
      <c r="I92" s="14">
        <v>70.73</v>
      </c>
      <c r="J92" s="19">
        <f t="shared" si="4"/>
        <v>14.146000000000001</v>
      </c>
      <c r="K92" s="14">
        <v>3</v>
      </c>
      <c r="L92" s="19">
        <f t="shared" si="5"/>
        <v>61.146000000000001</v>
      </c>
      <c r="M92" s="38">
        <v>22</v>
      </c>
      <c r="N92" s="14" t="s">
        <v>21</v>
      </c>
      <c r="O92" s="14"/>
    </row>
    <row r="93" spans="1:15" s="3" customFormat="1" ht="17.100000000000001" customHeight="1">
      <c r="A93" s="13">
        <v>23</v>
      </c>
      <c r="B93" s="14" t="s">
        <v>199</v>
      </c>
      <c r="C93" s="33" t="s">
        <v>200</v>
      </c>
      <c r="D93" s="15" t="s">
        <v>156</v>
      </c>
      <c r="E93" s="17"/>
      <c r="F93" s="18">
        <v>56</v>
      </c>
      <c r="G93" s="16" t="s">
        <v>21</v>
      </c>
      <c r="H93" s="14">
        <f t="shared" si="3"/>
        <v>44.8</v>
      </c>
      <c r="I93" s="14">
        <v>79.959999999999994</v>
      </c>
      <c r="J93" s="19">
        <f t="shared" si="4"/>
        <v>15.992000000000001</v>
      </c>
      <c r="K93" s="14"/>
      <c r="L93" s="19">
        <f t="shared" si="5"/>
        <v>60.792000000000002</v>
      </c>
      <c r="M93" s="38">
        <v>23</v>
      </c>
      <c r="N93" s="14" t="s">
        <v>21</v>
      </c>
      <c r="O93" s="14"/>
    </row>
    <row r="94" spans="1:15" s="3" customFormat="1" ht="17.100000000000001" customHeight="1">
      <c r="A94" s="13">
        <v>24</v>
      </c>
      <c r="B94" s="14" t="s">
        <v>201</v>
      </c>
      <c r="C94" s="33" t="s">
        <v>202</v>
      </c>
      <c r="D94" s="15" t="s">
        <v>156</v>
      </c>
      <c r="E94" s="14" t="s">
        <v>24</v>
      </c>
      <c r="F94" s="16">
        <v>54</v>
      </c>
      <c r="G94" s="16" t="s">
        <v>21</v>
      </c>
      <c r="H94" s="14">
        <f t="shared" si="3"/>
        <v>43.2</v>
      </c>
      <c r="I94" s="19">
        <v>71.599999999999994</v>
      </c>
      <c r="J94" s="19">
        <f t="shared" si="4"/>
        <v>14.32</v>
      </c>
      <c r="K94" s="14">
        <v>3</v>
      </c>
      <c r="L94" s="19">
        <f t="shared" si="5"/>
        <v>60.52</v>
      </c>
      <c r="M94" s="38">
        <v>24</v>
      </c>
      <c r="N94" s="14" t="s">
        <v>21</v>
      </c>
      <c r="O94" s="14"/>
    </row>
    <row r="95" spans="1:15" s="3" customFormat="1" ht="17.100000000000001" customHeight="1">
      <c r="A95" s="13">
        <v>25</v>
      </c>
      <c r="B95" s="14" t="s">
        <v>203</v>
      </c>
      <c r="C95" s="33" t="s">
        <v>204</v>
      </c>
      <c r="D95" s="15" t="s">
        <v>156</v>
      </c>
      <c r="E95" s="17"/>
      <c r="F95" s="16">
        <v>55</v>
      </c>
      <c r="G95" s="16" t="s">
        <v>21</v>
      </c>
      <c r="H95" s="14">
        <f t="shared" si="3"/>
        <v>44</v>
      </c>
      <c r="I95" s="14">
        <v>80.83</v>
      </c>
      <c r="J95" s="19">
        <f t="shared" si="4"/>
        <v>16.166</v>
      </c>
      <c r="K95" s="14"/>
      <c r="L95" s="19">
        <f t="shared" si="5"/>
        <v>60.165999999999997</v>
      </c>
      <c r="M95" s="38">
        <v>25</v>
      </c>
      <c r="N95" s="14" t="s">
        <v>21</v>
      </c>
      <c r="O95" s="14"/>
    </row>
    <row r="96" spans="1:15" s="4" customFormat="1" ht="17.100000000000001" customHeight="1">
      <c r="A96" s="13">
        <v>26</v>
      </c>
      <c r="B96" s="14" t="s">
        <v>205</v>
      </c>
      <c r="C96" s="33" t="s">
        <v>206</v>
      </c>
      <c r="D96" s="15" t="s">
        <v>156</v>
      </c>
      <c r="E96" s="17"/>
      <c r="F96" s="16">
        <v>54</v>
      </c>
      <c r="G96" s="16" t="s">
        <v>21</v>
      </c>
      <c r="H96" s="14">
        <f t="shared" si="3"/>
        <v>43.2</v>
      </c>
      <c r="I96" s="14">
        <v>84.53</v>
      </c>
      <c r="J96" s="19">
        <f t="shared" si="4"/>
        <v>16.905999999999999</v>
      </c>
      <c r="K96" s="14"/>
      <c r="L96" s="19">
        <f t="shared" si="5"/>
        <v>60.106000000000002</v>
      </c>
      <c r="M96" s="38">
        <v>26</v>
      </c>
      <c r="N96" s="14" t="s">
        <v>21</v>
      </c>
      <c r="O96" s="14"/>
    </row>
    <row r="97" spans="1:15" s="3" customFormat="1" ht="17.100000000000001" customHeight="1">
      <c r="A97" s="13">
        <v>27</v>
      </c>
      <c r="B97" s="14" t="s">
        <v>207</v>
      </c>
      <c r="C97" s="33" t="s">
        <v>208</v>
      </c>
      <c r="D97" s="15" t="s">
        <v>156</v>
      </c>
      <c r="E97" s="14"/>
      <c r="F97" s="16">
        <v>56</v>
      </c>
      <c r="G97" s="16" t="s">
        <v>21</v>
      </c>
      <c r="H97" s="14">
        <f t="shared" si="3"/>
        <v>44.8</v>
      </c>
      <c r="I97" s="14">
        <v>74.34</v>
      </c>
      <c r="J97" s="19">
        <f t="shared" si="4"/>
        <v>14.868</v>
      </c>
      <c r="K97" s="14"/>
      <c r="L97" s="19">
        <f t="shared" si="5"/>
        <v>59.667999999999999</v>
      </c>
      <c r="M97" s="38">
        <v>27</v>
      </c>
      <c r="N97" s="14" t="s">
        <v>21</v>
      </c>
      <c r="O97" s="14"/>
    </row>
    <row r="98" spans="1:15" s="3" customFormat="1" ht="17.100000000000001" customHeight="1">
      <c r="A98" s="13">
        <v>28</v>
      </c>
      <c r="B98" s="14" t="s">
        <v>209</v>
      </c>
      <c r="C98" s="33" t="s">
        <v>210</v>
      </c>
      <c r="D98" s="15" t="s">
        <v>156</v>
      </c>
      <c r="E98" s="17"/>
      <c r="F98" s="16">
        <v>56</v>
      </c>
      <c r="G98" s="16" t="s">
        <v>21</v>
      </c>
      <c r="H98" s="14">
        <f t="shared" si="3"/>
        <v>44.8</v>
      </c>
      <c r="I98" s="14">
        <v>73.47</v>
      </c>
      <c r="J98" s="19">
        <f t="shared" si="4"/>
        <v>14.694000000000001</v>
      </c>
      <c r="K98" s="14"/>
      <c r="L98" s="19">
        <f t="shared" si="5"/>
        <v>59.494</v>
      </c>
      <c r="M98" s="38">
        <v>28</v>
      </c>
      <c r="N98" s="14" t="s">
        <v>21</v>
      </c>
      <c r="O98" s="14"/>
    </row>
    <row r="99" spans="1:15" s="3" customFormat="1" ht="17.100000000000001" customHeight="1">
      <c r="A99" s="13">
        <v>29</v>
      </c>
      <c r="B99" s="14" t="s">
        <v>211</v>
      </c>
      <c r="C99" s="33" t="s">
        <v>212</v>
      </c>
      <c r="D99" s="15" t="s">
        <v>156</v>
      </c>
      <c r="E99" s="17" t="s">
        <v>24</v>
      </c>
      <c r="F99" s="18">
        <v>51</v>
      </c>
      <c r="G99" s="16" t="s">
        <v>21</v>
      </c>
      <c r="H99" s="14">
        <f t="shared" si="3"/>
        <v>40.799999999999997</v>
      </c>
      <c r="I99" s="14">
        <v>77.95</v>
      </c>
      <c r="J99" s="19">
        <f t="shared" si="4"/>
        <v>15.59</v>
      </c>
      <c r="K99" s="14">
        <v>3</v>
      </c>
      <c r="L99" s="19">
        <f t="shared" si="5"/>
        <v>59.39</v>
      </c>
      <c r="M99" s="38">
        <v>29</v>
      </c>
      <c r="N99" s="14" t="s">
        <v>21</v>
      </c>
      <c r="O99" s="14"/>
    </row>
    <row r="100" spans="1:15" s="3" customFormat="1" ht="17.100000000000001" customHeight="1">
      <c r="A100" s="13">
        <v>30</v>
      </c>
      <c r="B100" s="14" t="s">
        <v>213</v>
      </c>
      <c r="C100" s="33" t="s">
        <v>214</v>
      </c>
      <c r="D100" s="15" t="s">
        <v>156</v>
      </c>
      <c r="E100" s="17"/>
      <c r="F100" s="16">
        <v>54</v>
      </c>
      <c r="G100" s="16" t="s">
        <v>21</v>
      </c>
      <c r="H100" s="14">
        <f t="shared" si="3"/>
        <v>43.2</v>
      </c>
      <c r="I100" s="14">
        <v>80.180000000000007</v>
      </c>
      <c r="J100" s="19">
        <f t="shared" si="4"/>
        <v>16.036000000000001</v>
      </c>
      <c r="K100" s="14"/>
      <c r="L100" s="19">
        <f t="shared" si="5"/>
        <v>59.235999999999997</v>
      </c>
      <c r="M100" s="38">
        <v>30</v>
      </c>
      <c r="N100" s="14" t="s">
        <v>21</v>
      </c>
      <c r="O100" s="14"/>
    </row>
    <row r="101" spans="1:15" s="4" customFormat="1" ht="17.100000000000001" customHeight="1">
      <c r="A101" s="13">
        <v>31</v>
      </c>
      <c r="B101" s="14" t="s">
        <v>215</v>
      </c>
      <c r="C101" s="33" t="s">
        <v>216</v>
      </c>
      <c r="D101" s="15" t="s">
        <v>156</v>
      </c>
      <c r="E101" s="17" t="s">
        <v>24</v>
      </c>
      <c r="F101" s="16">
        <v>50.5</v>
      </c>
      <c r="G101" s="16" t="s">
        <v>21</v>
      </c>
      <c r="H101" s="14">
        <f t="shared" si="3"/>
        <v>40.4</v>
      </c>
      <c r="I101" s="14">
        <v>78.81</v>
      </c>
      <c r="J101" s="19">
        <f t="shared" si="4"/>
        <v>15.762</v>
      </c>
      <c r="K101" s="14">
        <v>3</v>
      </c>
      <c r="L101" s="19">
        <f t="shared" si="5"/>
        <v>59.161999999999999</v>
      </c>
      <c r="M101" s="38">
        <v>31</v>
      </c>
      <c r="N101" s="14" t="s">
        <v>21</v>
      </c>
      <c r="O101" s="14"/>
    </row>
    <row r="102" spans="1:15" s="3" customFormat="1" ht="17.100000000000001" customHeight="1">
      <c r="A102" s="13">
        <v>32</v>
      </c>
      <c r="B102" s="14" t="s">
        <v>217</v>
      </c>
      <c r="C102" s="33" t="s">
        <v>218</v>
      </c>
      <c r="D102" s="15" t="s">
        <v>156</v>
      </c>
      <c r="E102" s="17"/>
      <c r="F102" s="16">
        <v>53</v>
      </c>
      <c r="G102" s="16" t="s">
        <v>21</v>
      </c>
      <c r="H102" s="14">
        <f t="shared" si="3"/>
        <v>42.4</v>
      </c>
      <c r="I102" s="14">
        <v>83.68</v>
      </c>
      <c r="J102" s="19">
        <f t="shared" si="4"/>
        <v>16.736000000000001</v>
      </c>
      <c r="K102" s="14"/>
      <c r="L102" s="19">
        <f t="shared" si="5"/>
        <v>59.136000000000003</v>
      </c>
      <c r="M102" s="38">
        <v>32</v>
      </c>
      <c r="N102" s="14" t="s">
        <v>21</v>
      </c>
      <c r="O102" s="14"/>
    </row>
    <row r="103" spans="1:15" s="3" customFormat="1" ht="17.100000000000001" customHeight="1">
      <c r="A103" s="13">
        <v>33</v>
      </c>
      <c r="B103" s="14" t="s">
        <v>219</v>
      </c>
      <c r="C103" s="33" t="s">
        <v>220</v>
      </c>
      <c r="D103" s="15" t="s">
        <v>156</v>
      </c>
      <c r="E103" s="17" t="s">
        <v>24</v>
      </c>
      <c r="F103" s="16">
        <v>51</v>
      </c>
      <c r="G103" s="16" t="s">
        <v>21</v>
      </c>
      <c r="H103" s="14">
        <f t="shared" si="3"/>
        <v>40.799999999999997</v>
      </c>
      <c r="I103" s="14">
        <v>75.819999999999993</v>
      </c>
      <c r="J103" s="19">
        <f t="shared" si="4"/>
        <v>15.164</v>
      </c>
      <c r="K103" s="14">
        <v>3</v>
      </c>
      <c r="L103" s="19">
        <f t="shared" si="5"/>
        <v>58.963999999999999</v>
      </c>
      <c r="M103" s="38">
        <v>33</v>
      </c>
      <c r="N103" s="14" t="s">
        <v>21</v>
      </c>
      <c r="O103" s="14"/>
    </row>
    <row r="104" spans="1:15" s="3" customFormat="1" ht="17.100000000000001" customHeight="1">
      <c r="A104" s="13">
        <v>34</v>
      </c>
      <c r="B104" s="14" t="s">
        <v>221</v>
      </c>
      <c r="C104" s="33" t="s">
        <v>222</v>
      </c>
      <c r="D104" s="15" t="s">
        <v>156</v>
      </c>
      <c r="E104" s="14"/>
      <c r="F104" s="16">
        <v>53</v>
      </c>
      <c r="G104" s="16" t="s">
        <v>21</v>
      </c>
      <c r="H104" s="14">
        <f t="shared" si="3"/>
        <v>42.4</v>
      </c>
      <c r="I104" s="14">
        <v>82.75</v>
      </c>
      <c r="J104" s="19">
        <f t="shared" si="4"/>
        <v>16.55</v>
      </c>
      <c r="K104" s="14"/>
      <c r="L104" s="19">
        <f t="shared" si="5"/>
        <v>58.95</v>
      </c>
      <c r="M104" s="38">
        <v>34</v>
      </c>
      <c r="N104" s="14" t="s">
        <v>21</v>
      </c>
      <c r="O104" s="14"/>
    </row>
    <row r="105" spans="1:15" s="3" customFormat="1" ht="17.100000000000001" customHeight="1">
      <c r="A105" s="13">
        <v>35</v>
      </c>
      <c r="B105" s="14" t="s">
        <v>223</v>
      </c>
      <c r="C105" s="33" t="s">
        <v>224</v>
      </c>
      <c r="D105" s="15" t="s">
        <v>156</v>
      </c>
      <c r="E105" s="14"/>
      <c r="F105" s="18">
        <v>56</v>
      </c>
      <c r="G105" s="16" t="s">
        <v>21</v>
      </c>
      <c r="H105" s="14">
        <f t="shared" si="3"/>
        <v>44.8</v>
      </c>
      <c r="I105" s="14">
        <v>70.52</v>
      </c>
      <c r="J105" s="19">
        <f t="shared" si="4"/>
        <v>14.103999999999999</v>
      </c>
      <c r="K105" s="14"/>
      <c r="L105" s="19">
        <f t="shared" si="5"/>
        <v>58.904000000000003</v>
      </c>
      <c r="M105" s="38">
        <v>35</v>
      </c>
      <c r="N105" s="14" t="s">
        <v>21</v>
      </c>
      <c r="O105" s="14"/>
    </row>
    <row r="106" spans="1:15" s="3" customFormat="1" ht="17.100000000000001" customHeight="1">
      <c r="A106" s="13">
        <v>36</v>
      </c>
      <c r="B106" s="14" t="s">
        <v>225</v>
      </c>
      <c r="C106" s="33" t="s">
        <v>226</v>
      </c>
      <c r="D106" s="15" t="s">
        <v>156</v>
      </c>
      <c r="E106" s="17" t="s">
        <v>24</v>
      </c>
      <c r="F106" s="16">
        <v>50</v>
      </c>
      <c r="G106" s="16" t="s">
        <v>21</v>
      </c>
      <c r="H106" s="14">
        <f t="shared" si="3"/>
        <v>40</v>
      </c>
      <c r="I106" s="14">
        <v>78.56</v>
      </c>
      <c r="J106" s="19">
        <f t="shared" si="4"/>
        <v>15.712</v>
      </c>
      <c r="K106" s="14">
        <v>3</v>
      </c>
      <c r="L106" s="19">
        <f t="shared" si="5"/>
        <v>58.712000000000003</v>
      </c>
      <c r="M106" s="38">
        <v>36</v>
      </c>
      <c r="N106" s="14" t="s">
        <v>21</v>
      </c>
      <c r="O106" s="14"/>
    </row>
    <row r="107" spans="1:15" s="3" customFormat="1" ht="17.100000000000001" customHeight="1">
      <c r="A107" s="13">
        <v>37</v>
      </c>
      <c r="B107" s="14" t="s">
        <v>227</v>
      </c>
      <c r="C107" s="33" t="s">
        <v>228</v>
      </c>
      <c r="D107" s="15" t="s">
        <v>156</v>
      </c>
      <c r="E107" s="17"/>
      <c r="F107" s="16">
        <v>53</v>
      </c>
      <c r="G107" s="16" t="s">
        <v>21</v>
      </c>
      <c r="H107" s="14">
        <f t="shared" si="3"/>
        <v>42.4</v>
      </c>
      <c r="I107" s="14">
        <v>81.28</v>
      </c>
      <c r="J107" s="19">
        <f t="shared" si="4"/>
        <v>16.256</v>
      </c>
      <c r="K107" s="14"/>
      <c r="L107" s="19">
        <f t="shared" si="5"/>
        <v>58.655999999999999</v>
      </c>
      <c r="M107" s="38">
        <v>37</v>
      </c>
      <c r="N107" s="14" t="s">
        <v>21</v>
      </c>
      <c r="O107" s="14"/>
    </row>
    <row r="108" spans="1:15" s="3" customFormat="1" ht="17.100000000000001" customHeight="1">
      <c r="A108" s="13">
        <v>38</v>
      </c>
      <c r="B108" s="14" t="s">
        <v>229</v>
      </c>
      <c r="C108" s="33" t="s">
        <v>230</v>
      </c>
      <c r="D108" s="15" t="s">
        <v>156</v>
      </c>
      <c r="E108" s="17"/>
      <c r="F108" s="16">
        <v>53</v>
      </c>
      <c r="G108" s="16" t="s">
        <v>21</v>
      </c>
      <c r="H108" s="14">
        <f t="shared" si="3"/>
        <v>42.4</v>
      </c>
      <c r="I108" s="14">
        <v>80.83</v>
      </c>
      <c r="J108" s="19">
        <f t="shared" si="4"/>
        <v>16.166</v>
      </c>
      <c r="K108" s="14"/>
      <c r="L108" s="19">
        <f t="shared" si="5"/>
        <v>58.566000000000003</v>
      </c>
      <c r="M108" s="38">
        <v>38</v>
      </c>
      <c r="N108" s="14" t="s">
        <v>21</v>
      </c>
      <c r="O108" s="14"/>
    </row>
    <row r="109" spans="1:15" s="3" customFormat="1" ht="17.100000000000001" customHeight="1">
      <c r="A109" s="13">
        <v>39</v>
      </c>
      <c r="B109" s="14" t="s">
        <v>231</v>
      </c>
      <c r="C109" s="33" t="s">
        <v>232</v>
      </c>
      <c r="D109" s="15" t="s">
        <v>156</v>
      </c>
      <c r="E109" s="17" t="s">
        <v>20</v>
      </c>
      <c r="F109" s="16">
        <v>50</v>
      </c>
      <c r="G109" s="16" t="s">
        <v>21</v>
      </c>
      <c r="H109" s="14">
        <f t="shared" si="3"/>
        <v>40</v>
      </c>
      <c r="I109" s="14">
        <v>77.459999999999994</v>
      </c>
      <c r="J109" s="19">
        <f t="shared" si="4"/>
        <v>15.492000000000001</v>
      </c>
      <c r="K109" s="14">
        <v>3</v>
      </c>
      <c r="L109" s="19">
        <f t="shared" si="5"/>
        <v>58.491999999999997</v>
      </c>
      <c r="M109" s="38">
        <v>39</v>
      </c>
      <c r="N109" s="14" t="s">
        <v>21</v>
      </c>
      <c r="O109" s="14"/>
    </row>
    <row r="110" spans="1:15" s="3" customFormat="1" ht="17.100000000000001" customHeight="1">
      <c r="A110" s="13">
        <v>40</v>
      </c>
      <c r="B110" s="14" t="s">
        <v>171</v>
      </c>
      <c r="C110" s="33" t="s">
        <v>233</v>
      </c>
      <c r="D110" s="15" t="s">
        <v>156</v>
      </c>
      <c r="E110" s="17"/>
      <c r="F110" s="16">
        <v>54</v>
      </c>
      <c r="G110" s="16" t="s">
        <v>21</v>
      </c>
      <c r="H110" s="14">
        <f t="shared" si="3"/>
        <v>43.2</v>
      </c>
      <c r="I110" s="14">
        <v>74.16</v>
      </c>
      <c r="J110" s="19">
        <f t="shared" si="4"/>
        <v>14.832000000000001</v>
      </c>
      <c r="K110" s="14"/>
      <c r="L110" s="19">
        <f t="shared" si="5"/>
        <v>58.031999999999996</v>
      </c>
      <c r="M110" s="38">
        <v>40</v>
      </c>
      <c r="N110" s="14" t="s">
        <v>21</v>
      </c>
      <c r="O110" s="14"/>
    </row>
    <row r="111" spans="1:15" s="3" customFormat="1" ht="17.100000000000001" customHeight="1">
      <c r="A111" s="13">
        <v>41</v>
      </c>
      <c r="B111" s="14" t="s">
        <v>234</v>
      </c>
      <c r="C111" s="33" t="s">
        <v>235</v>
      </c>
      <c r="D111" s="15" t="s">
        <v>156</v>
      </c>
      <c r="E111" s="17" t="s">
        <v>24</v>
      </c>
      <c r="F111" s="18">
        <v>50</v>
      </c>
      <c r="G111" s="16" t="s">
        <v>21</v>
      </c>
      <c r="H111" s="14">
        <f t="shared" si="3"/>
        <v>40</v>
      </c>
      <c r="I111" s="14">
        <v>75.040000000000006</v>
      </c>
      <c r="J111" s="19">
        <f t="shared" si="4"/>
        <v>15.007999999999999</v>
      </c>
      <c r="K111" s="14">
        <v>3</v>
      </c>
      <c r="L111" s="19">
        <f t="shared" si="5"/>
        <v>58.008000000000003</v>
      </c>
      <c r="M111" s="38">
        <v>41</v>
      </c>
      <c r="N111" s="14" t="s">
        <v>21</v>
      </c>
      <c r="O111" s="14"/>
    </row>
    <row r="112" spans="1:15" s="3" customFormat="1" ht="17.100000000000001" customHeight="1">
      <c r="A112" s="13">
        <v>42</v>
      </c>
      <c r="B112" s="14" t="s">
        <v>236</v>
      </c>
      <c r="C112" s="33" t="s">
        <v>237</v>
      </c>
      <c r="D112" s="15" t="s">
        <v>156</v>
      </c>
      <c r="E112" s="17" t="s">
        <v>20</v>
      </c>
      <c r="F112" s="18">
        <v>50</v>
      </c>
      <c r="G112" s="16" t="s">
        <v>21</v>
      </c>
      <c r="H112" s="14">
        <f t="shared" si="3"/>
        <v>40</v>
      </c>
      <c r="I112" s="14">
        <v>73.47</v>
      </c>
      <c r="J112" s="19">
        <f t="shared" si="4"/>
        <v>14.694000000000001</v>
      </c>
      <c r="K112" s="14">
        <v>3</v>
      </c>
      <c r="L112" s="19">
        <f t="shared" si="5"/>
        <v>57.694000000000003</v>
      </c>
      <c r="M112" s="38">
        <v>42</v>
      </c>
      <c r="N112" s="14" t="s">
        <v>21</v>
      </c>
      <c r="O112" s="14"/>
    </row>
    <row r="113" spans="1:15" s="3" customFormat="1" ht="17.100000000000001" customHeight="1">
      <c r="A113" s="13">
        <v>43</v>
      </c>
      <c r="B113" s="14" t="s">
        <v>238</v>
      </c>
      <c r="C113" s="33" t="s">
        <v>239</v>
      </c>
      <c r="D113" s="15" t="s">
        <v>156</v>
      </c>
      <c r="E113" s="17" t="s">
        <v>24</v>
      </c>
      <c r="F113" s="16">
        <v>49</v>
      </c>
      <c r="G113" s="16" t="s">
        <v>21</v>
      </c>
      <c r="H113" s="14">
        <f t="shared" si="3"/>
        <v>39.200000000000003</v>
      </c>
      <c r="I113" s="14">
        <v>77.040000000000006</v>
      </c>
      <c r="J113" s="19">
        <f t="shared" si="4"/>
        <v>15.407999999999999</v>
      </c>
      <c r="K113" s="14">
        <v>3</v>
      </c>
      <c r="L113" s="19">
        <f t="shared" si="5"/>
        <v>57.607999999999997</v>
      </c>
      <c r="M113" s="38">
        <v>43</v>
      </c>
      <c r="N113" s="14" t="s">
        <v>21</v>
      </c>
      <c r="O113" s="14"/>
    </row>
    <row r="114" spans="1:15" s="3" customFormat="1" ht="17.100000000000001" customHeight="1">
      <c r="A114" s="13">
        <v>44</v>
      </c>
      <c r="B114" s="14" t="s">
        <v>240</v>
      </c>
      <c r="C114" s="33" t="s">
        <v>241</v>
      </c>
      <c r="D114" s="15" t="s">
        <v>156</v>
      </c>
      <c r="E114" s="17" t="s">
        <v>20</v>
      </c>
      <c r="F114" s="16">
        <v>48</v>
      </c>
      <c r="G114" s="16" t="s">
        <v>21</v>
      </c>
      <c r="H114" s="14">
        <f t="shared" si="3"/>
        <v>38.4</v>
      </c>
      <c r="I114" s="14">
        <v>79.48</v>
      </c>
      <c r="J114" s="19">
        <f t="shared" si="4"/>
        <v>15.896000000000001</v>
      </c>
      <c r="K114" s="14">
        <v>3</v>
      </c>
      <c r="L114" s="19">
        <f t="shared" si="5"/>
        <v>57.295999999999999</v>
      </c>
      <c r="M114" s="38">
        <v>44</v>
      </c>
      <c r="N114" s="14" t="s">
        <v>21</v>
      </c>
      <c r="O114" s="14"/>
    </row>
    <row r="115" spans="1:15" s="3" customFormat="1" ht="17.100000000000001" customHeight="1">
      <c r="A115" s="13">
        <v>45</v>
      </c>
      <c r="B115" s="14" t="s">
        <v>242</v>
      </c>
      <c r="C115" s="33" t="s">
        <v>243</v>
      </c>
      <c r="D115" s="15" t="s">
        <v>156</v>
      </c>
      <c r="E115" s="17"/>
      <c r="F115" s="16">
        <v>53</v>
      </c>
      <c r="G115" s="16" t="s">
        <v>21</v>
      </c>
      <c r="H115" s="14">
        <f t="shared" si="3"/>
        <v>42.4</v>
      </c>
      <c r="I115" s="14">
        <v>73.05</v>
      </c>
      <c r="J115" s="19">
        <f t="shared" si="4"/>
        <v>14.61</v>
      </c>
      <c r="K115" s="14"/>
      <c r="L115" s="19">
        <f t="shared" si="5"/>
        <v>57.01</v>
      </c>
      <c r="M115" s="38">
        <v>45</v>
      </c>
      <c r="N115" s="14" t="s">
        <v>21</v>
      </c>
      <c r="O115" s="14"/>
    </row>
    <row r="116" spans="1:15" s="3" customFormat="1" ht="17.100000000000001" customHeight="1">
      <c r="A116" s="13">
        <v>46</v>
      </c>
      <c r="B116" s="14" t="s">
        <v>244</v>
      </c>
      <c r="C116" s="33" t="s">
        <v>245</v>
      </c>
      <c r="D116" s="15" t="s">
        <v>156</v>
      </c>
      <c r="E116" s="17" t="s">
        <v>20</v>
      </c>
      <c r="F116" s="16">
        <v>48.5</v>
      </c>
      <c r="G116" s="16" t="s">
        <v>21</v>
      </c>
      <c r="H116" s="14">
        <f t="shared" si="3"/>
        <v>38.799999999999997</v>
      </c>
      <c r="I116" s="14">
        <v>75.760000000000005</v>
      </c>
      <c r="J116" s="19">
        <f t="shared" si="4"/>
        <v>15.151999999999999</v>
      </c>
      <c r="K116" s="14">
        <v>3</v>
      </c>
      <c r="L116" s="19">
        <f t="shared" si="5"/>
        <v>56.951999999999998</v>
      </c>
      <c r="M116" s="38">
        <v>46</v>
      </c>
      <c r="N116" s="14" t="s">
        <v>21</v>
      </c>
      <c r="O116" s="14"/>
    </row>
    <row r="117" spans="1:15" s="3" customFormat="1" ht="17.100000000000001" customHeight="1">
      <c r="A117" s="13">
        <v>47</v>
      </c>
      <c r="B117" s="14" t="s">
        <v>246</v>
      </c>
      <c r="C117" s="33" t="s">
        <v>247</v>
      </c>
      <c r="D117" s="15" t="s">
        <v>156</v>
      </c>
      <c r="E117" s="17"/>
      <c r="F117" s="16">
        <v>51</v>
      </c>
      <c r="G117" s="16" t="s">
        <v>21</v>
      </c>
      <c r="H117" s="14">
        <f t="shared" si="3"/>
        <v>40.799999999999997</v>
      </c>
      <c r="I117" s="14">
        <v>79.88</v>
      </c>
      <c r="J117" s="19">
        <f t="shared" si="4"/>
        <v>15.976000000000001</v>
      </c>
      <c r="K117" s="14"/>
      <c r="L117" s="19">
        <f t="shared" si="5"/>
        <v>56.776000000000003</v>
      </c>
      <c r="M117" s="38">
        <v>47</v>
      </c>
      <c r="N117" s="14" t="s">
        <v>21</v>
      </c>
      <c r="O117" s="14"/>
    </row>
    <row r="118" spans="1:15" s="3" customFormat="1" ht="17.100000000000001" customHeight="1">
      <c r="A118" s="13">
        <v>48</v>
      </c>
      <c r="B118" s="14" t="s">
        <v>248</v>
      </c>
      <c r="C118" s="33" t="s">
        <v>249</v>
      </c>
      <c r="D118" s="15" t="s">
        <v>156</v>
      </c>
      <c r="E118" s="14"/>
      <c r="F118" s="18">
        <v>51</v>
      </c>
      <c r="G118" s="16" t="s">
        <v>21</v>
      </c>
      <c r="H118" s="14">
        <f t="shared" si="3"/>
        <v>40.799999999999997</v>
      </c>
      <c r="I118" s="14">
        <v>79.25</v>
      </c>
      <c r="J118" s="19">
        <f t="shared" si="4"/>
        <v>15.85</v>
      </c>
      <c r="K118" s="14"/>
      <c r="L118" s="19">
        <f t="shared" si="5"/>
        <v>56.65</v>
      </c>
      <c r="M118" s="38">
        <v>48</v>
      </c>
      <c r="N118" s="14" t="s">
        <v>21</v>
      </c>
      <c r="O118" s="14"/>
    </row>
    <row r="119" spans="1:15" s="3" customFormat="1" ht="17.100000000000001" customHeight="1">
      <c r="A119" s="13">
        <v>49</v>
      </c>
      <c r="B119" s="14" t="s">
        <v>250</v>
      </c>
      <c r="C119" s="33" t="s">
        <v>251</v>
      </c>
      <c r="D119" s="15" t="s">
        <v>156</v>
      </c>
      <c r="E119" s="17"/>
      <c r="F119" s="16">
        <v>50</v>
      </c>
      <c r="G119" s="16" t="s">
        <v>21</v>
      </c>
      <c r="H119" s="14">
        <f t="shared" si="3"/>
        <v>40</v>
      </c>
      <c r="I119" s="14">
        <v>81.92</v>
      </c>
      <c r="J119" s="19">
        <f t="shared" si="4"/>
        <v>16.384</v>
      </c>
      <c r="K119" s="14"/>
      <c r="L119" s="19">
        <f t="shared" si="5"/>
        <v>56.384</v>
      </c>
      <c r="M119" s="38">
        <v>49</v>
      </c>
      <c r="N119" s="14" t="s">
        <v>21</v>
      </c>
      <c r="O119" s="14"/>
    </row>
    <row r="120" spans="1:15" s="3" customFormat="1" ht="17.100000000000001" customHeight="1">
      <c r="A120" s="13">
        <v>50</v>
      </c>
      <c r="B120" s="14" t="s">
        <v>252</v>
      </c>
      <c r="C120" s="33" t="s">
        <v>253</v>
      </c>
      <c r="D120" s="15" t="s">
        <v>156</v>
      </c>
      <c r="E120" s="17"/>
      <c r="F120" s="16">
        <v>53</v>
      </c>
      <c r="G120" s="16" t="s">
        <v>21</v>
      </c>
      <c r="H120" s="14">
        <f t="shared" si="3"/>
        <v>42.4</v>
      </c>
      <c r="I120" s="19">
        <v>69.5</v>
      </c>
      <c r="J120" s="19">
        <f t="shared" si="4"/>
        <v>13.9</v>
      </c>
      <c r="K120" s="14"/>
      <c r="L120" s="19">
        <f t="shared" si="5"/>
        <v>56.3</v>
      </c>
      <c r="M120" s="38">
        <v>50</v>
      </c>
      <c r="N120" s="14" t="s">
        <v>21</v>
      </c>
      <c r="O120" s="14"/>
    </row>
    <row r="121" spans="1:15" s="3" customFormat="1" ht="17.100000000000001" customHeight="1">
      <c r="A121" s="13">
        <v>51</v>
      </c>
      <c r="B121" s="14" t="s">
        <v>254</v>
      </c>
      <c r="C121" s="33" t="s">
        <v>255</v>
      </c>
      <c r="D121" s="15" t="s">
        <v>156</v>
      </c>
      <c r="E121" s="17"/>
      <c r="F121" s="16">
        <v>51</v>
      </c>
      <c r="G121" s="16" t="s">
        <v>21</v>
      </c>
      <c r="H121" s="14">
        <f t="shared" si="3"/>
        <v>40.799999999999997</v>
      </c>
      <c r="I121" s="14">
        <v>76.150000000000006</v>
      </c>
      <c r="J121" s="19">
        <f t="shared" si="4"/>
        <v>15.23</v>
      </c>
      <c r="K121" s="14"/>
      <c r="L121" s="19">
        <f t="shared" si="5"/>
        <v>56.03</v>
      </c>
      <c r="M121" s="38">
        <v>51</v>
      </c>
      <c r="N121" s="14" t="s">
        <v>21</v>
      </c>
      <c r="O121" s="14"/>
    </row>
    <row r="122" spans="1:15" s="3" customFormat="1" ht="17.100000000000001" customHeight="1">
      <c r="A122" s="13">
        <v>52</v>
      </c>
      <c r="B122" s="14" t="s">
        <v>256</v>
      </c>
      <c r="C122" s="33" t="s">
        <v>257</v>
      </c>
      <c r="D122" s="15" t="s">
        <v>156</v>
      </c>
      <c r="E122" s="14"/>
      <c r="F122" s="18">
        <v>52</v>
      </c>
      <c r="G122" s="16" t="s">
        <v>21</v>
      </c>
      <c r="H122" s="14">
        <f t="shared" si="3"/>
        <v>41.6</v>
      </c>
      <c r="I122" s="14">
        <v>70.66</v>
      </c>
      <c r="J122" s="19">
        <f t="shared" si="4"/>
        <v>14.132</v>
      </c>
      <c r="K122" s="14"/>
      <c r="L122" s="19">
        <f t="shared" si="5"/>
        <v>55.731999999999999</v>
      </c>
      <c r="M122" s="38">
        <v>52</v>
      </c>
      <c r="N122" s="14" t="s">
        <v>21</v>
      </c>
      <c r="O122" s="14"/>
    </row>
    <row r="123" spans="1:15" s="3" customFormat="1" ht="17.100000000000001" customHeight="1">
      <c r="A123" s="13">
        <v>53</v>
      </c>
      <c r="B123" s="14" t="s">
        <v>258</v>
      </c>
      <c r="C123" s="33" t="s">
        <v>259</v>
      </c>
      <c r="D123" s="15" t="s">
        <v>156</v>
      </c>
      <c r="E123" s="17"/>
      <c r="F123" s="16">
        <v>51</v>
      </c>
      <c r="G123" s="16" t="s">
        <v>21</v>
      </c>
      <c r="H123" s="14">
        <f t="shared" si="3"/>
        <v>40.799999999999997</v>
      </c>
      <c r="I123" s="14">
        <v>74.650000000000006</v>
      </c>
      <c r="J123" s="19">
        <f t="shared" si="4"/>
        <v>14.93</v>
      </c>
      <c r="K123" s="14"/>
      <c r="L123" s="19">
        <f t="shared" si="5"/>
        <v>55.73</v>
      </c>
      <c r="M123" s="38">
        <v>53</v>
      </c>
      <c r="N123" s="14" t="s">
        <v>21</v>
      </c>
      <c r="O123" s="14"/>
    </row>
    <row r="124" spans="1:15" s="3" customFormat="1" ht="17.100000000000001" customHeight="1">
      <c r="A124" s="13">
        <v>54</v>
      </c>
      <c r="B124" s="20" t="s">
        <v>260</v>
      </c>
      <c r="C124" s="33" t="s">
        <v>261</v>
      </c>
      <c r="D124" s="15" t="s">
        <v>156</v>
      </c>
      <c r="E124" s="21"/>
      <c r="F124" s="16">
        <v>52</v>
      </c>
      <c r="G124" s="16" t="s">
        <v>21</v>
      </c>
      <c r="H124" s="14">
        <f t="shared" si="3"/>
        <v>41.6</v>
      </c>
      <c r="I124" s="14">
        <v>70.510000000000005</v>
      </c>
      <c r="J124" s="19">
        <f t="shared" si="4"/>
        <v>14.102</v>
      </c>
      <c r="K124" s="14"/>
      <c r="L124" s="19">
        <f t="shared" si="5"/>
        <v>55.701999999999998</v>
      </c>
      <c r="M124" s="38">
        <v>54</v>
      </c>
      <c r="N124" s="14" t="s">
        <v>21</v>
      </c>
      <c r="O124" s="20"/>
    </row>
    <row r="125" spans="1:15" s="3" customFormat="1" ht="17.100000000000001" customHeight="1">
      <c r="A125" s="13">
        <v>55</v>
      </c>
      <c r="B125" s="14" t="s">
        <v>262</v>
      </c>
      <c r="C125" s="33" t="s">
        <v>263</v>
      </c>
      <c r="D125" s="15" t="s">
        <v>156</v>
      </c>
      <c r="E125" s="17"/>
      <c r="F125" s="16">
        <v>50</v>
      </c>
      <c r="G125" s="16" t="s">
        <v>21</v>
      </c>
      <c r="H125" s="14">
        <f t="shared" si="3"/>
        <v>40</v>
      </c>
      <c r="I125" s="14">
        <v>76.88</v>
      </c>
      <c r="J125" s="19">
        <f t="shared" si="4"/>
        <v>15.375999999999999</v>
      </c>
      <c r="K125" s="14"/>
      <c r="L125" s="19">
        <f t="shared" si="5"/>
        <v>55.375999999999998</v>
      </c>
      <c r="M125" s="38">
        <v>55</v>
      </c>
      <c r="N125" s="14" t="s">
        <v>21</v>
      </c>
      <c r="O125" s="14"/>
    </row>
    <row r="126" spans="1:15" s="3" customFormat="1" ht="17.100000000000001" customHeight="1">
      <c r="A126" s="13">
        <v>56</v>
      </c>
      <c r="B126" s="14" t="s">
        <v>264</v>
      </c>
      <c r="C126" s="33" t="s">
        <v>265</v>
      </c>
      <c r="D126" s="15" t="s">
        <v>156</v>
      </c>
      <c r="E126" s="17"/>
      <c r="F126" s="16">
        <v>51</v>
      </c>
      <c r="G126" s="16" t="s">
        <v>21</v>
      </c>
      <c r="H126" s="14">
        <f t="shared" si="3"/>
        <v>40.799999999999997</v>
      </c>
      <c r="I126" s="14">
        <v>70.13</v>
      </c>
      <c r="J126" s="19">
        <f t="shared" si="4"/>
        <v>14.026</v>
      </c>
      <c r="K126" s="14"/>
      <c r="L126" s="19">
        <f t="shared" si="5"/>
        <v>54.826000000000001</v>
      </c>
      <c r="M126" s="38">
        <v>56</v>
      </c>
      <c r="N126" s="14" t="s">
        <v>21</v>
      </c>
      <c r="O126" s="14"/>
    </row>
    <row r="127" spans="1:15" s="3" customFormat="1" ht="17.100000000000001" customHeight="1">
      <c r="A127" s="13">
        <v>57</v>
      </c>
      <c r="B127" s="14" t="s">
        <v>266</v>
      </c>
      <c r="C127" s="33" t="s">
        <v>267</v>
      </c>
      <c r="D127" s="15" t="s">
        <v>156</v>
      </c>
      <c r="E127" s="17"/>
      <c r="F127" s="16">
        <v>48</v>
      </c>
      <c r="G127" s="16" t="s">
        <v>21</v>
      </c>
      <c r="H127" s="14">
        <f t="shared" si="3"/>
        <v>38.4</v>
      </c>
      <c r="I127" s="14">
        <v>81.05</v>
      </c>
      <c r="J127" s="19">
        <f t="shared" si="4"/>
        <v>16.21</v>
      </c>
      <c r="K127" s="14"/>
      <c r="L127" s="19">
        <f t="shared" si="5"/>
        <v>54.61</v>
      </c>
      <c r="M127" s="38">
        <v>57</v>
      </c>
      <c r="N127" s="14" t="s">
        <v>21</v>
      </c>
      <c r="O127" s="14"/>
    </row>
    <row r="128" spans="1:15" s="3" customFormat="1" ht="17.100000000000001" customHeight="1">
      <c r="A128" s="13">
        <v>58</v>
      </c>
      <c r="B128" s="14" t="s">
        <v>268</v>
      </c>
      <c r="C128" s="33" t="s">
        <v>269</v>
      </c>
      <c r="D128" s="15" t="s">
        <v>156</v>
      </c>
      <c r="E128" s="17"/>
      <c r="F128" s="16">
        <v>50</v>
      </c>
      <c r="G128" s="16" t="s">
        <v>21</v>
      </c>
      <c r="H128" s="14">
        <f t="shared" si="3"/>
        <v>40</v>
      </c>
      <c r="I128" s="14">
        <v>72.59</v>
      </c>
      <c r="J128" s="19">
        <f t="shared" si="4"/>
        <v>14.518000000000001</v>
      </c>
      <c r="K128" s="14"/>
      <c r="L128" s="19">
        <f t="shared" si="5"/>
        <v>54.518000000000001</v>
      </c>
      <c r="M128" s="38">
        <v>58</v>
      </c>
      <c r="N128" s="14" t="s">
        <v>21</v>
      </c>
      <c r="O128" s="14"/>
    </row>
    <row r="129" spans="1:16" s="3" customFormat="1" ht="17.100000000000001" customHeight="1">
      <c r="A129" s="13">
        <v>59</v>
      </c>
      <c r="B129" s="14" t="s">
        <v>270</v>
      </c>
      <c r="C129" s="33" t="s">
        <v>271</v>
      </c>
      <c r="D129" s="15" t="s">
        <v>156</v>
      </c>
      <c r="E129" s="17"/>
      <c r="F129" s="16">
        <v>48</v>
      </c>
      <c r="G129" s="16" t="s">
        <v>21</v>
      </c>
      <c r="H129" s="14">
        <f t="shared" si="3"/>
        <v>38.4</v>
      </c>
      <c r="I129" s="14">
        <v>79.13</v>
      </c>
      <c r="J129" s="19">
        <f t="shared" si="4"/>
        <v>15.826000000000001</v>
      </c>
      <c r="K129" s="14"/>
      <c r="L129" s="19">
        <f t="shared" si="5"/>
        <v>54.225999999999999</v>
      </c>
      <c r="M129" s="38">
        <v>59</v>
      </c>
      <c r="N129" s="14" t="s">
        <v>21</v>
      </c>
      <c r="O129" s="14"/>
    </row>
    <row r="130" spans="1:16" s="3" customFormat="1" ht="17.100000000000001" customHeight="1">
      <c r="A130" s="13">
        <v>60</v>
      </c>
      <c r="B130" s="14" t="s">
        <v>272</v>
      </c>
      <c r="C130" s="33" t="s">
        <v>273</v>
      </c>
      <c r="D130" s="15" t="s">
        <v>156</v>
      </c>
      <c r="E130" s="17"/>
      <c r="F130" s="16">
        <v>49</v>
      </c>
      <c r="G130" s="16" t="s">
        <v>21</v>
      </c>
      <c r="H130" s="14">
        <f t="shared" si="3"/>
        <v>39.200000000000003</v>
      </c>
      <c r="I130" s="19">
        <v>74.900000000000006</v>
      </c>
      <c r="J130" s="19">
        <f t="shared" si="4"/>
        <v>14.98</v>
      </c>
      <c r="K130" s="14"/>
      <c r="L130" s="19">
        <f t="shared" si="5"/>
        <v>54.18</v>
      </c>
      <c r="M130" s="38">
        <v>60</v>
      </c>
      <c r="N130" s="14" t="s">
        <v>21</v>
      </c>
      <c r="O130" s="14"/>
    </row>
    <row r="131" spans="1:16" s="3" customFormat="1" ht="17.100000000000001" customHeight="1">
      <c r="A131" s="13">
        <v>61</v>
      </c>
      <c r="B131" s="14" t="s">
        <v>274</v>
      </c>
      <c r="C131" s="33" t="s">
        <v>275</v>
      </c>
      <c r="D131" s="15" t="s">
        <v>156</v>
      </c>
      <c r="E131" s="14"/>
      <c r="F131" s="16">
        <v>47</v>
      </c>
      <c r="G131" s="16" t="s">
        <v>21</v>
      </c>
      <c r="H131" s="14">
        <f t="shared" si="3"/>
        <v>37.6</v>
      </c>
      <c r="I131" s="14">
        <v>80.709999999999994</v>
      </c>
      <c r="J131" s="19">
        <f t="shared" si="4"/>
        <v>16.141999999999999</v>
      </c>
      <c r="K131" s="14"/>
      <c r="L131" s="19">
        <f t="shared" si="5"/>
        <v>53.741999999999997</v>
      </c>
      <c r="M131" s="38">
        <v>61</v>
      </c>
      <c r="N131" s="14" t="s">
        <v>21</v>
      </c>
      <c r="O131" s="14"/>
    </row>
    <row r="132" spans="1:16" s="3" customFormat="1" ht="17.100000000000001" customHeight="1">
      <c r="A132" s="13">
        <v>62</v>
      </c>
      <c r="B132" s="14" t="s">
        <v>276</v>
      </c>
      <c r="C132" s="33" t="s">
        <v>277</v>
      </c>
      <c r="D132" s="15" t="s">
        <v>156</v>
      </c>
      <c r="E132" s="17"/>
      <c r="F132" s="16">
        <v>48</v>
      </c>
      <c r="G132" s="16" t="s">
        <v>21</v>
      </c>
      <c r="H132" s="14">
        <f t="shared" ref="H132:H139" si="6">F132*0.8</f>
        <v>38.4</v>
      </c>
      <c r="I132" s="19">
        <v>76.099999999999994</v>
      </c>
      <c r="J132" s="19">
        <f t="shared" ref="J132:J139" si="7">I132*0.2</f>
        <v>15.22</v>
      </c>
      <c r="K132" s="14"/>
      <c r="L132" s="19">
        <f t="shared" ref="L132:L139" si="8">H132+J132+K132</f>
        <v>53.62</v>
      </c>
      <c r="M132" s="38">
        <v>62</v>
      </c>
      <c r="N132" s="14" t="s">
        <v>21</v>
      </c>
      <c r="O132" s="14"/>
    </row>
    <row r="133" spans="1:16" s="3" customFormat="1" ht="17.100000000000001" customHeight="1">
      <c r="A133" s="13">
        <v>63</v>
      </c>
      <c r="B133" s="14" t="s">
        <v>278</v>
      </c>
      <c r="C133" s="33" t="s">
        <v>279</v>
      </c>
      <c r="D133" s="15" t="s">
        <v>156</v>
      </c>
      <c r="E133" s="17"/>
      <c r="F133" s="18">
        <v>49</v>
      </c>
      <c r="G133" s="16" t="s">
        <v>21</v>
      </c>
      <c r="H133" s="14">
        <f t="shared" si="6"/>
        <v>39.200000000000003</v>
      </c>
      <c r="I133" s="14">
        <v>70.489999999999995</v>
      </c>
      <c r="J133" s="19">
        <f t="shared" si="7"/>
        <v>14.098000000000001</v>
      </c>
      <c r="K133" s="14"/>
      <c r="L133" s="19">
        <f t="shared" si="8"/>
        <v>53.298000000000002</v>
      </c>
      <c r="M133" s="38">
        <v>63</v>
      </c>
      <c r="N133" s="14" t="s">
        <v>21</v>
      </c>
      <c r="O133" s="14"/>
    </row>
    <row r="134" spans="1:16" s="3" customFormat="1" ht="17.100000000000001" customHeight="1">
      <c r="A134" s="13">
        <v>64</v>
      </c>
      <c r="B134" s="14" t="s">
        <v>280</v>
      </c>
      <c r="C134" s="33" t="s">
        <v>281</v>
      </c>
      <c r="D134" s="15" t="s">
        <v>156</v>
      </c>
      <c r="E134" s="14"/>
      <c r="F134" s="18">
        <v>48</v>
      </c>
      <c r="G134" s="16" t="s">
        <v>21</v>
      </c>
      <c r="H134" s="14">
        <f t="shared" si="6"/>
        <v>38.4</v>
      </c>
      <c r="I134" s="14">
        <v>74.23</v>
      </c>
      <c r="J134" s="19">
        <f t="shared" si="7"/>
        <v>14.846</v>
      </c>
      <c r="K134" s="14"/>
      <c r="L134" s="19">
        <f t="shared" si="8"/>
        <v>53.246000000000002</v>
      </c>
      <c r="M134" s="38">
        <v>64</v>
      </c>
      <c r="N134" s="14" t="s">
        <v>21</v>
      </c>
      <c r="O134" s="14"/>
    </row>
    <row r="135" spans="1:16" s="3" customFormat="1" ht="17.100000000000001" customHeight="1">
      <c r="A135" s="13">
        <v>65</v>
      </c>
      <c r="B135" s="14" t="s">
        <v>282</v>
      </c>
      <c r="C135" s="33" t="s">
        <v>283</v>
      </c>
      <c r="D135" s="15" t="s">
        <v>156</v>
      </c>
      <c r="E135" s="17"/>
      <c r="F135" s="16">
        <v>48</v>
      </c>
      <c r="G135" s="16" t="s">
        <v>21</v>
      </c>
      <c r="H135" s="14">
        <f t="shared" si="6"/>
        <v>38.4</v>
      </c>
      <c r="I135" s="14">
        <v>72.88</v>
      </c>
      <c r="J135" s="19">
        <f t="shared" si="7"/>
        <v>14.576000000000001</v>
      </c>
      <c r="K135" s="14"/>
      <c r="L135" s="19">
        <f t="shared" si="8"/>
        <v>52.975999999999999</v>
      </c>
      <c r="M135" s="38">
        <v>65</v>
      </c>
      <c r="N135" s="14" t="s">
        <v>21</v>
      </c>
      <c r="O135" s="14"/>
    </row>
    <row r="136" spans="1:16" s="3" customFormat="1" ht="17.100000000000001" customHeight="1">
      <c r="A136" s="13">
        <v>66</v>
      </c>
      <c r="B136" s="14" t="s">
        <v>284</v>
      </c>
      <c r="C136" s="33" t="s">
        <v>285</v>
      </c>
      <c r="D136" s="15" t="s">
        <v>156</v>
      </c>
      <c r="E136" s="17"/>
      <c r="F136" s="16">
        <v>46</v>
      </c>
      <c r="G136" s="16" t="s">
        <v>21</v>
      </c>
      <c r="H136" s="14">
        <f t="shared" si="6"/>
        <v>36.799999999999997</v>
      </c>
      <c r="I136" s="14">
        <v>76.23</v>
      </c>
      <c r="J136" s="19">
        <f t="shared" si="7"/>
        <v>15.246</v>
      </c>
      <c r="K136" s="14"/>
      <c r="L136" s="19">
        <f t="shared" si="8"/>
        <v>52.045999999999999</v>
      </c>
      <c r="M136" s="38">
        <v>66</v>
      </c>
      <c r="N136" s="14" t="s">
        <v>21</v>
      </c>
      <c r="O136" s="14"/>
    </row>
    <row r="137" spans="1:16" s="3" customFormat="1" ht="17.100000000000001" customHeight="1">
      <c r="A137" s="13">
        <v>67</v>
      </c>
      <c r="B137" s="14" t="s">
        <v>286</v>
      </c>
      <c r="C137" s="33" t="s">
        <v>287</v>
      </c>
      <c r="D137" s="15" t="s">
        <v>156</v>
      </c>
      <c r="E137" s="17"/>
      <c r="F137" s="18">
        <v>46</v>
      </c>
      <c r="G137" s="16" t="s">
        <v>21</v>
      </c>
      <c r="H137" s="14">
        <f t="shared" si="6"/>
        <v>36.799999999999997</v>
      </c>
      <c r="I137" s="14">
        <v>70.09</v>
      </c>
      <c r="J137" s="19">
        <f t="shared" si="7"/>
        <v>14.018000000000001</v>
      </c>
      <c r="K137" s="14"/>
      <c r="L137" s="19">
        <f t="shared" si="8"/>
        <v>50.817999999999998</v>
      </c>
      <c r="M137" s="38">
        <v>67</v>
      </c>
      <c r="N137" s="14" t="s">
        <v>21</v>
      </c>
      <c r="O137" s="14"/>
    </row>
    <row r="138" spans="1:16" s="5" customFormat="1" ht="17.100000000000001" customHeight="1">
      <c r="A138" s="22">
        <v>68</v>
      </c>
      <c r="B138" s="23" t="s">
        <v>288</v>
      </c>
      <c r="C138" s="34" t="s">
        <v>289</v>
      </c>
      <c r="D138" s="24"/>
      <c r="E138" s="25"/>
      <c r="F138" s="26">
        <v>50</v>
      </c>
      <c r="G138" s="26" t="s">
        <v>21</v>
      </c>
      <c r="H138" s="23">
        <f t="shared" si="6"/>
        <v>40</v>
      </c>
      <c r="I138" s="31">
        <v>0</v>
      </c>
      <c r="J138" s="31">
        <f t="shared" si="7"/>
        <v>0</v>
      </c>
      <c r="K138" s="23"/>
      <c r="L138" s="31">
        <f t="shared" si="8"/>
        <v>40</v>
      </c>
      <c r="M138" s="39"/>
      <c r="N138" s="23"/>
      <c r="O138" s="23" t="s">
        <v>290</v>
      </c>
    </row>
    <row r="139" spans="1:16" s="5" customFormat="1" ht="17.100000000000001" customHeight="1">
      <c r="A139" s="22">
        <v>69</v>
      </c>
      <c r="B139" s="23" t="s">
        <v>291</v>
      </c>
      <c r="C139" s="34" t="s">
        <v>292</v>
      </c>
      <c r="D139" s="24"/>
      <c r="E139" s="25"/>
      <c r="F139" s="26">
        <v>48</v>
      </c>
      <c r="G139" s="26" t="s">
        <v>21</v>
      </c>
      <c r="H139" s="23">
        <f t="shared" si="6"/>
        <v>38.4</v>
      </c>
      <c r="I139" s="31">
        <v>0</v>
      </c>
      <c r="J139" s="31">
        <f t="shared" si="7"/>
        <v>0</v>
      </c>
      <c r="K139" s="23"/>
      <c r="L139" s="31">
        <f t="shared" si="8"/>
        <v>38.4</v>
      </c>
      <c r="M139" s="39"/>
      <c r="N139" s="23"/>
      <c r="O139" s="23" t="s">
        <v>290</v>
      </c>
    </row>
    <row r="140" spans="1:16" s="6" customFormat="1" ht="17.100000000000001" customHeight="1">
      <c r="A140" s="27">
        <v>1</v>
      </c>
      <c r="B140" s="14" t="s">
        <v>293</v>
      </c>
      <c r="C140" s="33" t="s">
        <v>294</v>
      </c>
      <c r="D140" s="15"/>
      <c r="E140" s="14"/>
      <c r="F140" s="28">
        <v>42</v>
      </c>
      <c r="G140" s="29" t="s">
        <v>21</v>
      </c>
      <c r="H140" s="30">
        <f>F140*0.8</f>
        <v>33.6</v>
      </c>
      <c r="I140" s="14">
        <v>81.11</v>
      </c>
      <c r="J140" s="19">
        <f t="shared" ref="J140:J145" si="9">I140*0.2</f>
        <v>16.222000000000001</v>
      </c>
      <c r="K140" s="14"/>
      <c r="L140" s="19">
        <f t="shared" ref="L140:L145" si="10">H140+J140</f>
        <v>49.822000000000003</v>
      </c>
      <c r="M140" s="38">
        <v>1</v>
      </c>
      <c r="N140" s="14" t="s">
        <v>21</v>
      </c>
      <c r="O140" s="14"/>
      <c r="P140" s="32"/>
    </row>
    <row r="141" spans="1:16" s="6" customFormat="1" ht="17.100000000000001" customHeight="1">
      <c r="A141" s="13">
        <v>2</v>
      </c>
      <c r="B141" s="14" t="s">
        <v>295</v>
      </c>
      <c r="C141" s="33" t="s">
        <v>296</v>
      </c>
      <c r="D141" s="15"/>
      <c r="E141" s="17"/>
      <c r="F141" s="28">
        <v>30</v>
      </c>
      <c r="G141" s="29" t="s">
        <v>21</v>
      </c>
      <c r="H141" s="30">
        <f t="shared" ref="H141:H145" si="11">F141*0.8</f>
        <v>24</v>
      </c>
      <c r="I141" s="14">
        <v>84.74</v>
      </c>
      <c r="J141" s="19">
        <f t="shared" si="9"/>
        <v>16.948</v>
      </c>
      <c r="K141" s="14"/>
      <c r="L141" s="19">
        <f t="shared" si="10"/>
        <v>40.948</v>
      </c>
      <c r="M141" s="38">
        <v>2</v>
      </c>
      <c r="N141" s="14" t="s">
        <v>21</v>
      </c>
      <c r="O141" s="14"/>
      <c r="P141" s="32"/>
    </row>
    <row r="142" spans="1:16" s="6" customFormat="1" ht="17.100000000000001" customHeight="1">
      <c r="A142" s="27">
        <v>3</v>
      </c>
      <c r="B142" s="14" t="s">
        <v>297</v>
      </c>
      <c r="C142" s="33" t="s">
        <v>298</v>
      </c>
      <c r="D142" s="15"/>
      <c r="E142" s="17"/>
      <c r="F142" s="28">
        <v>29</v>
      </c>
      <c r="G142" s="29" t="s">
        <v>21</v>
      </c>
      <c r="H142" s="30">
        <f t="shared" si="11"/>
        <v>23.2</v>
      </c>
      <c r="I142" s="14">
        <v>78.150000000000006</v>
      </c>
      <c r="J142" s="19">
        <f t="shared" si="9"/>
        <v>15.63</v>
      </c>
      <c r="K142" s="14"/>
      <c r="L142" s="19">
        <f t="shared" si="10"/>
        <v>38.83</v>
      </c>
      <c r="M142" s="38">
        <v>3</v>
      </c>
      <c r="N142" s="14" t="s">
        <v>21</v>
      </c>
      <c r="O142" s="14"/>
      <c r="P142" s="32"/>
    </row>
    <row r="143" spans="1:16" s="6" customFormat="1" ht="17.100000000000001" customHeight="1">
      <c r="A143" s="13">
        <v>4</v>
      </c>
      <c r="B143" s="14" t="s">
        <v>299</v>
      </c>
      <c r="C143" s="33" t="s">
        <v>300</v>
      </c>
      <c r="D143" s="15"/>
      <c r="E143" s="17"/>
      <c r="F143" s="28">
        <v>27</v>
      </c>
      <c r="G143" s="29" t="s">
        <v>21</v>
      </c>
      <c r="H143" s="30">
        <f t="shared" si="11"/>
        <v>21.6</v>
      </c>
      <c r="I143" s="19">
        <v>79</v>
      </c>
      <c r="J143" s="19">
        <f t="shared" si="9"/>
        <v>15.8</v>
      </c>
      <c r="K143" s="14"/>
      <c r="L143" s="19">
        <f t="shared" si="10"/>
        <v>37.4</v>
      </c>
      <c r="M143" s="38">
        <v>4</v>
      </c>
      <c r="N143" s="14" t="s">
        <v>21</v>
      </c>
      <c r="O143" s="14"/>
      <c r="P143" s="32"/>
    </row>
    <row r="144" spans="1:16" s="6" customFormat="1" ht="17.100000000000001" customHeight="1">
      <c r="A144" s="27">
        <v>5</v>
      </c>
      <c r="B144" s="14" t="s">
        <v>301</v>
      </c>
      <c r="C144" s="33" t="s">
        <v>302</v>
      </c>
      <c r="D144" s="15"/>
      <c r="E144" s="14"/>
      <c r="F144" s="28">
        <v>24</v>
      </c>
      <c r="G144" s="29" t="s">
        <v>21</v>
      </c>
      <c r="H144" s="30">
        <f t="shared" si="11"/>
        <v>19.2</v>
      </c>
      <c r="I144" s="14">
        <v>80.77</v>
      </c>
      <c r="J144" s="19">
        <f t="shared" si="9"/>
        <v>16.154</v>
      </c>
      <c r="K144" s="14"/>
      <c r="L144" s="19">
        <f t="shared" si="10"/>
        <v>35.353999999999999</v>
      </c>
      <c r="M144" s="38">
        <v>5</v>
      </c>
      <c r="N144" s="14" t="s">
        <v>21</v>
      </c>
      <c r="O144" s="14"/>
      <c r="P144" s="32"/>
    </row>
    <row r="145" spans="1:16" s="6" customFormat="1" ht="17.100000000000001" customHeight="1">
      <c r="A145" s="13">
        <v>6</v>
      </c>
      <c r="B145" s="14" t="s">
        <v>303</v>
      </c>
      <c r="C145" s="33" t="s">
        <v>304</v>
      </c>
      <c r="D145" s="15"/>
      <c r="E145" s="17"/>
      <c r="F145" s="28">
        <v>24</v>
      </c>
      <c r="G145" s="29" t="s">
        <v>21</v>
      </c>
      <c r="H145" s="30">
        <f t="shared" si="11"/>
        <v>19.2</v>
      </c>
      <c r="I145" s="14">
        <v>74.31</v>
      </c>
      <c r="J145" s="19">
        <f t="shared" si="9"/>
        <v>14.862</v>
      </c>
      <c r="K145" s="14"/>
      <c r="L145" s="19">
        <f t="shared" si="10"/>
        <v>34.061999999999998</v>
      </c>
      <c r="M145" s="38">
        <v>6</v>
      </c>
      <c r="N145" s="14" t="s">
        <v>21</v>
      </c>
      <c r="O145" s="14"/>
      <c r="P145" s="32"/>
    </row>
  </sheetData>
  <sortState ref="A70:BC136">
    <sortCondition descending="1" ref="L70:L136"/>
  </sortState>
  <mergeCells count="2">
    <mergeCell ref="A1:O1"/>
    <mergeCell ref="K2:O2"/>
  </mergeCells>
  <phoneticPr fontId="12" type="noConversion"/>
  <pageMargins left="0.84" right="0.70833333333333304" top="0.74791666666666701" bottom="0.74791666666666701" header="0.31458333333333299" footer="0.31458333333333299"/>
  <pageSetup paperSize="9" orientation="landscape" r:id="rId1"/>
  <headerFooter>
    <oddFooter>&amp;L监分员：       &amp;C登分员：          第 &amp;P 页，共 &amp;N页                  报分员：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思南县2018年特岗教师招聘第二阶段成绩统计表</vt:lpstr>
      <vt:lpstr>思南县2018年特岗教师招聘第二阶段成绩统计表!Print_Titles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2018-07-17T08:02:15Z</cp:lastPrinted>
  <dcterms:created xsi:type="dcterms:W3CDTF">2018-06-25T15:27:00Z</dcterms:created>
  <dcterms:modified xsi:type="dcterms:W3CDTF">2018-07-17T08:06:14Z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