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695" windowHeight="13050"/>
  </bookViews>
  <sheets>
    <sheet name="总成绩排序" sheetId="5" r:id="rId1"/>
  </sheets>
  <calcPr calcId="124519"/>
</workbook>
</file>

<file path=xl/calcChain.xml><?xml version="1.0" encoding="utf-8"?>
<calcChain xmlns="http://schemas.openxmlformats.org/spreadsheetml/2006/main">
  <c r="I16" i="5"/>
  <c r="F16"/>
  <c r="H15"/>
  <c r="F15"/>
  <c r="I15" s="1"/>
  <c r="H14"/>
  <c r="I14" s="1"/>
  <c r="F14"/>
  <c r="H13"/>
  <c r="F13"/>
  <c r="I13" s="1"/>
  <c r="H12"/>
  <c r="F12"/>
  <c r="H11"/>
  <c r="F11"/>
  <c r="H10"/>
  <c r="F10"/>
  <c r="I10" s="1"/>
  <c r="I9"/>
  <c r="H9"/>
  <c r="F9"/>
  <c r="H8"/>
  <c r="F8"/>
  <c r="H7"/>
  <c r="F7"/>
  <c r="I6"/>
  <c r="H6"/>
  <c r="F6"/>
  <c r="H5"/>
  <c r="F5"/>
  <c r="I5" s="1"/>
  <c r="H4"/>
  <c r="F4"/>
  <c r="H3"/>
  <c r="F3"/>
  <c r="I3" l="1"/>
  <c r="I8"/>
  <c r="I11"/>
  <c r="I4"/>
  <c r="I7"/>
  <c r="I12"/>
</calcChain>
</file>

<file path=xl/sharedStrings.xml><?xml version="1.0" encoding="utf-8"?>
<sst xmlns="http://schemas.openxmlformats.org/spreadsheetml/2006/main" count="55" uniqueCount="31">
  <si>
    <t>遵义市国有资产监督管理委员会2018年面向社会公开招聘劳动合同制工勤人员总成绩及是否进入体检人员名单</t>
  </si>
  <si>
    <t>序号</t>
  </si>
  <si>
    <t>岗位代码</t>
  </si>
  <si>
    <t>准考证号</t>
  </si>
  <si>
    <t>身份证</t>
  </si>
  <si>
    <t>笔试成绩</t>
  </si>
  <si>
    <t>笔试折算后成绩0.4</t>
  </si>
  <si>
    <t>面试成绩</t>
  </si>
  <si>
    <t>面试折算后成绩0.6</t>
  </si>
  <si>
    <t>总成绩</t>
  </si>
  <si>
    <t>排名</t>
  </si>
  <si>
    <t>是/否     进入体检</t>
  </si>
  <si>
    <t>01</t>
  </si>
  <si>
    <t xml:space="preserve">是 </t>
  </si>
  <si>
    <t>否</t>
  </si>
  <si>
    <t>02</t>
  </si>
  <si>
    <t>缺考</t>
  </si>
  <si>
    <t>5221231994****0062</t>
  </si>
  <si>
    <t>5221241987****2427</t>
  </si>
  <si>
    <t>5221211995****6823</t>
  </si>
  <si>
    <t>5221011986****0820</t>
  </si>
  <si>
    <t>5221231988****7527</t>
  </si>
  <si>
    <t>5221241992****2021</t>
  </si>
  <si>
    <t>5221011993****1229</t>
  </si>
  <si>
    <t>5221211993****4226</t>
  </si>
  <si>
    <t>5221321985****5006</t>
  </si>
  <si>
    <t>5221211995****1242</t>
  </si>
  <si>
    <t>5221271988****6092</t>
  </si>
  <si>
    <t>5221211995****242X</t>
  </si>
  <si>
    <t>5221211984****3816</t>
  </si>
  <si>
    <t>5221211994****0629</t>
  </si>
</sst>
</file>

<file path=xl/styles.xml><?xml version="1.0" encoding="utf-8"?>
<styleSheet xmlns="http://schemas.openxmlformats.org/spreadsheetml/2006/main">
  <numFmts count="1">
    <numFmt numFmtId="176" formatCode="0.00_ "/>
  </numFmts>
  <fonts count="9">
    <font>
      <sz val="11"/>
      <color theme="1"/>
      <name val="宋体"/>
      <charset val="134"/>
      <scheme val="minor"/>
    </font>
    <font>
      <sz val="22"/>
      <name val="方正小标宋简体"/>
      <charset val="134"/>
    </font>
    <font>
      <sz val="12"/>
      <name val="宋体"/>
      <family val="3"/>
      <charset val="134"/>
    </font>
    <font>
      <sz val="10"/>
      <color indexed="8"/>
      <name val="宋体"/>
      <family val="3"/>
      <charset val="134"/>
    </font>
    <font>
      <sz val="11"/>
      <color indexed="8"/>
      <name val="等线"/>
      <charset val="134"/>
    </font>
    <font>
      <sz val="12"/>
      <color indexed="8"/>
      <name val="宋体"/>
      <family val="3"/>
      <charset val="134"/>
    </font>
    <font>
      <sz val="11"/>
      <color rgb="FFFF0000"/>
      <name val="宋体"/>
      <family val="3"/>
      <charset val="134"/>
      <scheme val="minor"/>
    </font>
    <font>
      <sz val="11"/>
      <name val="宋体"/>
      <family val="3"/>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0" fillId="0" borderId="2" xfId="0" applyBorder="1" applyAlignment="1">
      <alignment horizontal="center" vertical="center"/>
    </xf>
    <xf numFmtId="49" fontId="5"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6" fillId="0" borderId="1" xfId="0" applyFont="1" applyBorder="1" applyAlignment="1">
      <alignment horizontal="center" vertical="center"/>
    </xf>
    <xf numFmtId="0" fontId="2" fillId="0" borderId="2" xfId="0" applyFont="1" applyFill="1" applyBorder="1" applyAlignment="1">
      <alignment horizontal="center" vertical="center"/>
    </xf>
    <xf numFmtId="0" fontId="7" fillId="0" borderId="1" xfId="0" applyFont="1" applyBorder="1" applyAlignment="1">
      <alignment horizontal="center" vertical="center"/>
    </xf>
    <xf numFmtId="0" fontId="0" fillId="0" borderId="1" xfId="0" quotePrefix="1" applyBorder="1" applyAlignment="1">
      <alignment horizontal="center" vertical="center"/>
    </xf>
    <xf numFmtId="0" fontId="1" fillId="0" borderId="0" xfId="0" applyFont="1" applyFill="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workbookViewId="0">
      <selection activeCell="O6" sqref="O6"/>
    </sheetView>
  </sheetViews>
  <sheetFormatPr defaultColWidth="9" defaultRowHeight="13.5"/>
  <cols>
    <col min="1" max="1" width="9" style="1"/>
    <col min="2" max="2" width="9" style="2"/>
    <col min="3" max="3" width="11.25" style="1" customWidth="1"/>
    <col min="4" max="4" width="21.125" style="1" customWidth="1"/>
    <col min="5" max="5" width="9.625" style="1" customWidth="1"/>
    <col min="6" max="9" width="10.125" style="1" customWidth="1"/>
    <col min="10" max="10" width="7.875" style="1" customWidth="1"/>
    <col min="11" max="11" width="10.625" style="1" customWidth="1"/>
    <col min="12" max="16384" width="9" style="1"/>
  </cols>
  <sheetData>
    <row r="1" spans="1:11" ht="57" customHeight="1">
      <c r="A1" s="18" t="s">
        <v>0</v>
      </c>
      <c r="B1" s="18"/>
      <c r="C1" s="18"/>
      <c r="D1" s="18"/>
      <c r="E1" s="18"/>
      <c r="F1" s="18"/>
      <c r="G1" s="18"/>
      <c r="H1" s="18"/>
      <c r="I1" s="18"/>
      <c r="J1" s="18"/>
      <c r="K1" s="18"/>
    </row>
    <row r="2" spans="1:11" ht="33.950000000000003" customHeight="1">
      <c r="A2" s="3" t="s">
        <v>1</v>
      </c>
      <c r="B2" s="4" t="s">
        <v>2</v>
      </c>
      <c r="C2" s="3" t="s">
        <v>3</v>
      </c>
      <c r="D2" s="4" t="s">
        <v>4</v>
      </c>
      <c r="E2" s="5" t="s">
        <v>5</v>
      </c>
      <c r="F2" s="6" t="s">
        <v>6</v>
      </c>
      <c r="G2" s="7" t="s">
        <v>7</v>
      </c>
      <c r="H2" s="6" t="s">
        <v>8</v>
      </c>
      <c r="I2" s="12" t="s">
        <v>9</v>
      </c>
      <c r="J2" s="13" t="s">
        <v>10</v>
      </c>
      <c r="K2" s="3" t="s">
        <v>11</v>
      </c>
    </row>
    <row r="3" spans="1:11" ht="24.95" customHeight="1">
      <c r="A3" s="8">
        <v>1</v>
      </c>
      <c r="B3" s="9" t="s">
        <v>12</v>
      </c>
      <c r="C3" s="8">
        <v>20180114</v>
      </c>
      <c r="D3" s="17" t="s">
        <v>17</v>
      </c>
      <c r="E3" s="8">
        <v>62</v>
      </c>
      <c r="F3" s="10">
        <f t="shared" ref="F3:F16" si="0">ROUND(E3*0.4,2)</f>
        <v>24.8</v>
      </c>
      <c r="G3" s="8">
        <v>80</v>
      </c>
      <c r="H3" s="10">
        <f t="shared" ref="H3:H15" si="1">ROUND(G3*0.6,2)</f>
        <v>48</v>
      </c>
      <c r="I3" s="10">
        <f t="shared" ref="I3:I16" si="2">SUM(F3+H3)</f>
        <v>72.8</v>
      </c>
      <c r="J3" s="13">
        <v>1</v>
      </c>
      <c r="K3" s="14" t="s">
        <v>13</v>
      </c>
    </row>
    <row r="4" spans="1:11" ht="24.95" customHeight="1">
      <c r="A4" s="8">
        <v>2</v>
      </c>
      <c r="B4" s="9" t="s">
        <v>12</v>
      </c>
      <c r="C4" s="8">
        <v>20180121</v>
      </c>
      <c r="D4" s="17" t="s">
        <v>18</v>
      </c>
      <c r="E4" s="8">
        <v>65</v>
      </c>
      <c r="F4" s="10">
        <f t="shared" si="0"/>
        <v>26</v>
      </c>
      <c r="G4" s="11">
        <v>75.3</v>
      </c>
      <c r="H4" s="10">
        <f t="shared" si="1"/>
        <v>45.18</v>
      </c>
      <c r="I4" s="10">
        <f t="shared" si="2"/>
        <v>71.180000000000007</v>
      </c>
      <c r="J4" s="15">
        <v>2</v>
      </c>
      <c r="K4" s="16" t="s">
        <v>14</v>
      </c>
    </row>
    <row r="5" spans="1:11" ht="24.95" customHeight="1">
      <c r="A5" s="8">
        <v>3</v>
      </c>
      <c r="B5" s="9" t="s">
        <v>12</v>
      </c>
      <c r="C5" s="8">
        <v>20180102</v>
      </c>
      <c r="D5" s="17" t="s">
        <v>19</v>
      </c>
      <c r="E5" s="8">
        <v>53</v>
      </c>
      <c r="F5" s="10">
        <f t="shared" si="0"/>
        <v>21.2</v>
      </c>
      <c r="G5" s="11">
        <v>78.599999999999994</v>
      </c>
      <c r="H5" s="10">
        <f t="shared" si="1"/>
        <v>47.16</v>
      </c>
      <c r="I5" s="10">
        <f t="shared" si="2"/>
        <v>68.36</v>
      </c>
      <c r="J5" s="13">
        <v>3</v>
      </c>
      <c r="K5" s="16" t="s">
        <v>14</v>
      </c>
    </row>
    <row r="6" spans="1:11" ht="24.95" customHeight="1">
      <c r="A6" s="8">
        <v>4</v>
      </c>
      <c r="B6" s="9" t="s">
        <v>12</v>
      </c>
      <c r="C6" s="8">
        <v>20180116</v>
      </c>
      <c r="D6" s="17" t="s">
        <v>20</v>
      </c>
      <c r="E6" s="8">
        <v>53</v>
      </c>
      <c r="F6" s="10">
        <f t="shared" si="0"/>
        <v>21.2</v>
      </c>
      <c r="G6" s="11">
        <v>77.2</v>
      </c>
      <c r="H6" s="10">
        <f t="shared" si="1"/>
        <v>46.32</v>
      </c>
      <c r="I6" s="10">
        <f t="shared" si="2"/>
        <v>67.52</v>
      </c>
      <c r="J6" s="15">
        <v>4</v>
      </c>
      <c r="K6" s="16" t="s">
        <v>14</v>
      </c>
    </row>
    <row r="7" spans="1:11" ht="24.95" customHeight="1">
      <c r="A7" s="8">
        <v>5</v>
      </c>
      <c r="B7" s="9" t="s">
        <v>12</v>
      </c>
      <c r="C7" s="8">
        <v>20180101</v>
      </c>
      <c r="D7" s="17" t="s">
        <v>21</v>
      </c>
      <c r="E7" s="8">
        <v>54</v>
      </c>
      <c r="F7" s="10">
        <f t="shared" si="0"/>
        <v>21.6</v>
      </c>
      <c r="G7" s="11">
        <v>76.3</v>
      </c>
      <c r="H7" s="10">
        <f t="shared" si="1"/>
        <v>45.78</v>
      </c>
      <c r="I7" s="10">
        <f t="shared" si="2"/>
        <v>67.38</v>
      </c>
      <c r="J7" s="13">
        <v>5</v>
      </c>
      <c r="K7" s="16" t="s">
        <v>14</v>
      </c>
    </row>
    <row r="8" spans="1:11" ht="24.95" customHeight="1">
      <c r="A8" s="8">
        <v>6</v>
      </c>
      <c r="B8" s="9" t="s">
        <v>15</v>
      </c>
      <c r="C8" s="8">
        <v>20180203</v>
      </c>
      <c r="D8" s="17" t="s">
        <v>22</v>
      </c>
      <c r="E8" s="8">
        <v>71</v>
      </c>
      <c r="F8" s="10">
        <f t="shared" si="0"/>
        <v>28.4</v>
      </c>
      <c r="G8" s="11">
        <v>80.7</v>
      </c>
      <c r="H8" s="10">
        <f t="shared" si="1"/>
        <v>48.42</v>
      </c>
      <c r="I8" s="10">
        <f t="shared" si="2"/>
        <v>76.819999999999993</v>
      </c>
      <c r="J8" s="13">
        <v>1</v>
      </c>
      <c r="K8" s="14" t="s">
        <v>13</v>
      </c>
    </row>
    <row r="9" spans="1:11" ht="24.95" customHeight="1">
      <c r="A9" s="8">
        <v>7</v>
      </c>
      <c r="B9" s="9" t="s">
        <v>15</v>
      </c>
      <c r="C9" s="8">
        <v>20180239</v>
      </c>
      <c r="D9" s="17" t="s">
        <v>23</v>
      </c>
      <c r="E9" s="8">
        <v>62</v>
      </c>
      <c r="F9" s="10">
        <f t="shared" si="0"/>
        <v>24.8</v>
      </c>
      <c r="G9" s="11">
        <v>83.6</v>
      </c>
      <c r="H9" s="10">
        <f t="shared" si="1"/>
        <v>50.16</v>
      </c>
      <c r="I9" s="10">
        <f t="shared" si="2"/>
        <v>74.959999999999994</v>
      </c>
      <c r="J9" s="13">
        <v>2</v>
      </c>
      <c r="K9" s="16" t="s">
        <v>14</v>
      </c>
    </row>
    <row r="10" spans="1:11" ht="24.95" customHeight="1">
      <c r="A10" s="8">
        <v>8</v>
      </c>
      <c r="B10" s="9" t="s">
        <v>15</v>
      </c>
      <c r="C10" s="8">
        <v>20180259</v>
      </c>
      <c r="D10" s="17" t="s">
        <v>24</v>
      </c>
      <c r="E10" s="8">
        <v>62</v>
      </c>
      <c r="F10" s="10">
        <f t="shared" si="0"/>
        <v>24.8</v>
      </c>
      <c r="G10" s="11">
        <v>81.2</v>
      </c>
      <c r="H10" s="10">
        <f t="shared" si="1"/>
        <v>48.72</v>
      </c>
      <c r="I10" s="10">
        <f t="shared" si="2"/>
        <v>73.52</v>
      </c>
      <c r="J10" s="13">
        <v>3</v>
      </c>
      <c r="K10" s="16" t="s">
        <v>14</v>
      </c>
    </row>
    <row r="11" spans="1:11" ht="24.95" customHeight="1">
      <c r="A11" s="8">
        <v>9</v>
      </c>
      <c r="B11" s="9" t="s">
        <v>15</v>
      </c>
      <c r="C11" s="8">
        <v>20180226</v>
      </c>
      <c r="D11" s="17" t="s">
        <v>25</v>
      </c>
      <c r="E11" s="8">
        <v>65</v>
      </c>
      <c r="F11" s="10">
        <f t="shared" si="0"/>
        <v>26</v>
      </c>
      <c r="G11" s="11">
        <v>78.599999999999994</v>
      </c>
      <c r="H11" s="10">
        <f t="shared" si="1"/>
        <v>47.16</v>
      </c>
      <c r="I11" s="10">
        <f t="shared" si="2"/>
        <v>73.16</v>
      </c>
      <c r="J11" s="13">
        <v>4</v>
      </c>
      <c r="K11" s="16" t="s">
        <v>14</v>
      </c>
    </row>
    <row r="12" spans="1:11" ht="24.95" customHeight="1">
      <c r="A12" s="8">
        <v>10</v>
      </c>
      <c r="B12" s="9" t="s">
        <v>15</v>
      </c>
      <c r="C12" s="8">
        <v>20180201</v>
      </c>
      <c r="D12" s="17" t="s">
        <v>26</v>
      </c>
      <c r="E12" s="8">
        <v>63</v>
      </c>
      <c r="F12" s="10">
        <f t="shared" si="0"/>
        <v>25.2</v>
      </c>
      <c r="G12" s="11">
        <v>77.599999999999994</v>
      </c>
      <c r="H12" s="10">
        <f t="shared" si="1"/>
        <v>46.56</v>
      </c>
      <c r="I12" s="10">
        <f t="shared" si="2"/>
        <v>71.760000000000005</v>
      </c>
      <c r="J12" s="13">
        <v>5</v>
      </c>
      <c r="K12" s="16" t="s">
        <v>14</v>
      </c>
    </row>
    <row r="13" spans="1:11" ht="24.95" customHeight="1">
      <c r="A13" s="8">
        <v>11</v>
      </c>
      <c r="B13" s="9" t="s">
        <v>15</v>
      </c>
      <c r="C13" s="8">
        <v>20180263</v>
      </c>
      <c r="D13" s="17" t="s">
        <v>27</v>
      </c>
      <c r="E13" s="8">
        <v>62</v>
      </c>
      <c r="F13" s="10">
        <f t="shared" si="0"/>
        <v>24.8</v>
      </c>
      <c r="G13" s="11">
        <v>77.099999999999994</v>
      </c>
      <c r="H13" s="10">
        <f t="shared" si="1"/>
        <v>46.26</v>
      </c>
      <c r="I13" s="10">
        <f t="shared" si="2"/>
        <v>71.06</v>
      </c>
      <c r="J13" s="13">
        <v>6</v>
      </c>
      <c r="K13" s="16" t="s">
        <v>14</v>
      </c>
    </row>
    <row r="14" spans="1:11" ht="24.95" customHeight="1">
      <c r="A14" s="8">
        <v>12</v>
      </c>
      <c r="B14" s="9" t="s">
        <v>15</v>
      </c>
      <c r="C14" s="8">
        <v>20180222</v>
      </c>
      <c r="D14" s="8" t="s">
        <v>28</v>
      </c>
      <c r="E14" s="8">
        <v>62</v>
      </c>
      <c r="F14" s="10">
        <f t="shared" si="0"/>
        <v>24.8</v>
      </c>
      <c r="G14" s="11">
        <v>75.3</v>
      </c>
      <c r="H14" s="10">
        <f t="shared" si="1"/>
        <v>45.18</v>
      </c>
      <c r="I14" s="10">
        <f t="shared" si="2"/>
        <v>69.98</v>
      </c>
      <c r="J14" s="13">
        <v>7</v>
      </c>
      <c r="K14" s="16" t="s">
        <v>14</v>
      </c>
    </row>
    <row r="15" spans="1:11" ht="24.95" customHeight="1">
      <c r="A15" s="8">
        <v>13</v>
      </c>
      <c r="B15" s="9" t="s">
        <v>15</v>
      </c>
      <c r="C15" s="8">
        <v>20180228</v>
      </c>
      <c r="D15" s="17" t="s">
        <v>29</v>
      </c>
      <c r="E15" s="8">
        <v>62</v>
      </c>
      <c r="F15" s="10">
        <f t="shared" si="0"/>
        <v>24.8</v>
      </c>
      <c r="G15" s="11">
        <v>72.599999999999994</v>
      </c>
      <c r="H15" s="10">
        <f t="shared" si="1"/>
        <v>43.56</v>
      </c>
      <c r="I15" s="10">
        <f t="shared" si="2"/>
        <v>68.36</v>
      </c>
      <c r="J15" s="13">
        <v>8</v>
      </c>
      <c r="K15" s="16" t="s">
        <v>14</v>
      </c>
    </row>
    <row r="16" spans="1:11" ht="24.95" customHeight="1">
      <c r="A16" s="8">
        <v>14</v>
      </c>
      <c r="B16" s="9" t="s">
        <v>15</v>
      </c>
      <c r="C16" s="8">
        <v>20180202</v>
      </c>
      <c r="D16" s="17" t="s">
        <v>30</v>
      </c>
      <c r="E16" s="8">
        <v>62</v>
      </c>
      <c r="F16" s="10">
        <f t="shared" si="0"/>
        <v>24.8</v>
      </c>
      <c r="G16" s="11" t="s">
        <v>16</v>
      </c>
      <c r="H16" s="10">
        <v>0</v>
      </c>
      <c r="I16" s="10">
        <f t="shared" si="2"/>
        <v>24.8</v>
      </c>
      <c r="J16" s="13">
        <v>9</v>
      </c>
      <c r="K16" s="16" t="s">
        <v>14</v>
      </c>
    </row>
  </sheetData>
  <mergeCells count="1">
    <mergeCell ref="A1:K1"/>
  </mergeCells>
  <phoneticPr fontId="8" type="noConversion"/>
  <pageMargins left="0.75" right="0.75" top="1" bottom="1" header="0.51180555555555596" footer="0.51180555555555596"/>
  <pageSetup paperSize="9"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总成绩排序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微软用户</cp:lastModifiedBy>
  <dcterms:created xsi:type="dcterms:W3CDTF">2018-02-27T11:14:00Z</dcterms:created>
  <dcterms:modified xsi:type="dcterms:W3CDTF">2018-09-17T10:06:08Z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