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15" activeTab="0"/>
  </bookViews>
  <sheets>
    <sheet name="7月13日（234人）" sheetId="1" r:id="rId1"/>
    <sheet name="7月14日（210人）" sheetId="2" r:id="rId2"/>
  </sheets>
  <definedNames>
    <definedName name="_xlnm.Print_Titles" localSheetId="0">'7月13日（234人）'!$1:$2</definedName>
    <definedName name="_xlnm.Print_Titles" localSheetId="1">'7月14日（210人）'!$1:$2</definedName>
    <definedName name="_xlnm._FilterDatabase" localSheetId="0" hidden="1">'7月13日（234人）'!$A$2:$M$236</definedName>
    <definedName name="_xlnm._FilterDatabase" localSheetId="1" hidden="1">'7月14日（210人）'!$A$2:$L$212</definedName>
  </definedNames>
  <calcPr fullCalcOnLoad="1"/>
</workbook>
</file>

<file path=xl/sharedStrings.xml><?xml version="1.0" encoding="utf-8"?>
<sst xmlns="http://schemas.openxmlformats.org/spreadsheetml/2006/main" count="2253" uniqueCount="1071">
  <si>
    <t>黔西南州2019年公开招录公务员、人民警察和选调生笔试、面试总成绩（7月13日）</t>
  </si>
  <si>
    <t>考场号</t>
  </si>
  <si>
    <t>姓名</t>
  </si>
  <si>
    <t>准考证号</t>
  </si>
  <si>
    <t>行测
成绩</t>
  </si>
  <si>
    <t>申论
成绩</t>
  </si>
  <si>
    <t>笔试
成绩</t>
  </si>
  <si>
    <t>百分制笔试</t>
  </si>
  <si>
    <t>加分</t>
  </si>
  <si>
    <t>笔试成绩+加分</t>
  </si>
  <si>
    <t>面试
成绩</t>
  </si>
  <si>
    <t>总成绩</t>
  </si>
  <si>
    <t>报考单位</t>
  </si>
  <si>
    <t>报考职位</t>
  </si>
  <si>
    <t>备注</t>
  </si>
  <si>
    <t>第1考场</t>
  </si>
  <si>
    <t>翁鱼</t>
  </si>
  <si>
    <t>20223112714</t>
  </si>
  <si>
    <r>
      <t>90201</t>
    </r>
    <r>
      <rPr>
        <sz val="10"/>
        <rFont val="宋体"/>
        <family val="0"/>
      </rPr>
      <t>兴仁市公安局</t>
    </r>
  </si>
  <si>
    <r>
      <t>01</t>
    </r>
    <r>
      <rPr>
        <sz val="10"/>
        <rFont val="宋体"/>
        <family val="0"/>
      </rPr>
      <t>民警</t>
    </r>
  </si>
  <si>
    <t>潘顺贵</t>
  </si>
  <si>
    <t>20223111818</t>
  </si>
  <si>
    <t>雷文虹</t>
  </si>
  <si>
    <t>20223112427</t>
  </si>
  <si>
    <t>罗洪雷</t>
  </si>
  <si>
    <t>20223114922</t>
  </si>
  <si>
    <t>周林</t>
  </si>
  <si>
    <t>20223112518</t>
  </si>
  <si>
    <t>游炜炜</t>
  </si>
  <si>
    <t>20223112923</t>
  </si>
  <si>
    <t>张放</t>
  </si>
  <si>
    <t>20223114805</t>
  </si>
  <si>
    <r>
      <t>02</t>
    </r>
    <r>
      <rPr>
        <sz val="10"/>
        <rFont val="宋体"/>
        <family val="0"/>
      </rPr>
      <t>民警</t>
    </r>
  </si>
  <si>
    <t>王永志</t>
  </si>
  <si>
    <t>20223137729</t>
  </si>
  <si>
    <t>宿德彬</t>
  </si>
  <si>
    <t>20223131017</t>
  </si>
  <si>
    <t>王海洋</t>
  </si>
  <si>
    <t>20223111525</t>
  </si>
  <si>
    <r>
      <t>90301</t>
    </r>
    <r>
      <rPr>
        <sz val="10"/>
        <rFont val="宋体"/>
        <family val="0"/>
      </rPr>
      <t>安龙县人民法院</t>
    </r>
  </si>
  <si>
    <r>
      <t>01</t>
    </r>
    <r>
      <rPr>
        <sz val="10"/>
        <rFont val="宋体"/>
        <family val="0"/>
      </rPr>
      <t>司法警察</t>
    </r>
  </si>
  <si>
    <t>贺兵</t>
  </si>
  <si>
    <t>20223135215</t>
  </si>
  <si>
    <t>马俊</t>
  </si>
  <si>
    <t>20223136418</t>
  </si>
  <si>
    <t>黄明飞</t>
  </si>
  <si>
    <t>20223112101</t>
  </si>
  <si>
    <r>
      <t>90302</t>
    </r>
    <r>
      <rPr>
        <sz val="10"/>
        <rFont val="宋体"/>
        <family val="0"/>
      </rPr>
      <t>安龙县公安局</t>
    </r>
  </si>
  <si>
    <r>
      <t>01</t>
    </r>
    <r>
      <rPr>
        <sz val="10"/>
        <rFont val="宋体"/>
        <family val="0"/>
      </rPr>
      <t>招堤派出所民警</t>
    </r>
  </si>
  <si>
    <t>徐绍瑞</t>
  </si>
  <si>
    <t>20223114502</t>
  </si>
  <si>
    <t>周俊含</t>
  </si>
  <si>
    <t>20223139005</t>
  </si>
  <si>
    <t>张明恒</t>
  </si>
  <si>
    <t>20223138903</t>
  </si>
  <si>
    <r>
      <t>02</t>
    </r>
    <r>
      <rPr>
        <sz val="10"/>
        <rFont val="宋体"/>
        <family val="0"/>
      </rPr>
      <t>栖凤派出所民警</t>
    </r>
  </si>
  <si>
    <t>杨卫卫</t>
  </si>
  <si>
    <t>20223123007</t>
  </si>
  <si>
    <t>郑飞</t>
  </si>
  <si>
    <t>20223111130</t>
  </si>
  <si>
    <t>第2考场</t>
  </si>
  <si>
    <t>马永磊</t>
  </si>
  <si>
    <t>20223137629</t>
  </si>
  <si>
    <r>
      <t>03</t>
    </r>
    <r>
      <rPr>
        <sz val="10"/>
        <rFont val="宋体"/>
        <family val="0"/>
      </rPr>
      <t>兴隆派出所民警</t>
    </r>
  </si>
  <si>
    <t>王薆滔</t>
  </si>
  <si>
    <t>20223111730</t>
  </si>
  <si>
    <t>张宇</t>
  </si>
  <si>
    <t>20223111316</t>
  </si>
  <si>
    <t>曾永超</t>
  </si>
  <si>
    <t>20223113503</t>
  </si>
  <si>
    <r>
      <t>04</t>
    </r>
    <r>
      <rPr>
        <sz val="10"/>
        <rFont val="宋体"/>
        <family val="0"/>
      </rPr>
      <t>戈塘派出所民警</t>
    </r>
  </si>
  <si>
    <t>黄河</t>
  </si>
  <si>
    <t>20223132019</t>
  </si>
  <si>
    <t>胡选武</t>
  </si>
  <si>
    <t>20223130829</t>
  </si>
  <si>
    <t>秦礼耀</t>
  </si>
  <si>
    <t>20223112511</t>
  </si>
  <si>
    <r>
      <t>05</t>
    </r>
    <r>
      <rPr>
        <sz val="10"/>
        <rFont val="宋体"/>
        <family val="0"/>
      </rPr>
      <t>海子派出所民警</t>
    </r>
  </si>
  <si>
    <t>田二铭</t>
  </si>
  <si>
    <t>20223132223</t>
  </si>
  <si>
    <t>张磊磊</t>
  </si>
  <si>
    <t>20223114524</t>
  </si>
  <si>
    <t>缺考</t>
  </si>
  <si>
    <t>王思霖</t>
  </si>
  <si>
    <t>20223131924</t>
  </si>
  <si>
    <r>
      <t>06</t>
    </r>
    <r>
      <rPr>
        <sz val="10"/>
        <rFont val="宋体"/>
        <family val="0"/>
      </rPr>
      <t>笃山派出所民警</t>
    </r>
  </si>
  <si>
    <t>韦高洋</t>
  </si>
  <si>
    <t>20223132415</t>
  </si>
  <si>
    <t>潘政权</t>
  </si>
  <si>
    <t>20223134403</t>
  </si>
  <si>
    <t>陈栋美</t>
  </si>
  <si>
    <t>20223123110</t>
  </si>
  <si>
    <r>
      <t>90402</t>
    </r>
    <r>
      <rPr>
        <sz val="10"/>
        <rFont val="宋体"/>
        <family val="0"/>
      </rPr>
      <t>贞丰县公安局</t>
    </r>
  </si>
  <si>
    <r>
      <t>01</t>
    </r>
    <r>
      <rPr>
        <sz val="10"/>
        <rFont val="宋体"/>
        <family val="0"/>
      </rPr>
      <t>珉谷派出所民警</t>
    </r>
  </si>
  <si>
    <t>毛媛媛</t>
  </si>
  <si>
    <t>20223138208</t>
  </si>
  <si>
    <t>潘钦</t>
  </si>
  <si>
    <t>20223135628</t>
  </si>
  <si>
    <t>霍玉梅</t>
  </si>
  <si>
    <t>20223122927</t>
  </si>
  <si>
    <r>
      <t>02</t>
    </r>
    <r>
      <rPr>
        <sz val="10"/>
        <rFont val="宋体"/>
        <family val="0"/>
      </rPr>
      <t>珉谷派出所民警</t>
    </r>
  </si>
  <si>
    <t>王婧静</t>
  </si>
  <si>
    <t>20223113214</t>
  </si>
  <si>
    <t>成华丹</t>
  </si>
  <si>
    <t>20223114303</t>
  </si>
  <si>
    <t>第3考场</t>
  </si>
  <si>
    <t>赵发</t>
  </si>
  <si>
    <t>20223114029</t>
  </si>
  <si>
    <r>
      <t>03</t>
    </r>
    <r>
      <rPr>
        <sz val="10"/>
        <rFont val="宋体"/>
        <family val="0"/>
      </rPr>
      <t>者相派出所民警</t>
    </r>
  </si>
  <si>
    <t>曾凡军</t>
  </si>
  <si>
    <t>20223110121</t>
  </si>
  <si>
    <t>龙相全</t>
  </si>
  <si>
    <t>20223114711</t>
  </si>
  <si>
    <t>王韵寒</t>
  </si>
  <si>
    <t>20223120324</t>
  </si>
  <si>
    <r>
      <t>04</t>
    </r>
    <r>
      <rPr>
        <sz val="10"/>
        <rFont val="宋体"/>
        <family val="0"/>
      </rPr>
      <t>龙场派出所民警</t>
    </r>
  </si>
  <si>
    <t>肖律</t>
  </si>
  <si>
    <t>20223112603</t>
  </si>
  <si>
    <t>梁方方</t>
  </si>
  <si>
    <t>20223114613</t>
  </si>
  <si>
    <t>杨幸子</t>
  </si>
  <si>
    <t>20223133010</t>
  </si>
  <si>
    <r>
      <t>05</t>
    </r>
    <r>
      <rPr>
        <sz val="10"/>
        <rFont val="宋体"/>
        <family val="0"/>
      </rPr>
      <t>北盘江派出所民警</t>
    </r>
  </si>
  <si>
    <t>刘洪龙</t>
  </si>
  <si>
    <t>20223131628</t>
  </si>
  <si>
    <t>彭得洪</t>
  </si>
  <si>
    <t>20223133311</t>
  </si>
  <si>
    <t>张桢</t>
  </si>
  <si>
    <t>20223130309</t>
  </si>
  <si>
    <r>
      <t>06</t>
    </r>
    <r>
      <rPr>
        <sz val="10"/>
        <rFont val="宋体"/>
        <family val="0"/>
      </rPr>
      <t>连环派出所民警</t>
    </r>
  </si>
  <si>
    <t>龙岚洁</t>
  </si>
  <si>
    <t>20223110114</t>
  </si>
  <si>
    <t>李梦涵</t>
  </si>
  <si>
    <t>20223130412</t>
  </si>
  <si>
    <t>罗金云</t>
  </si>
  <si>
    <t>20223135208</t>
  </si>
  <si>
    <r>
      <t>07</t>
    </r>
    <r>
      <rPr>
        <sz val="10"/>
        <rFont val="宋体"/>
        <family val="0"/>
      </rPr>
      <t>鲁贡派出所民警</t>
    </r>
  </si>
  <si>
    <t>王福荣</t>
  </si>
  <si>
    <t>20223135302</t>
  </si>
  <si>
    <t>王元</t>
  </si>
  <si>
    <t>20223136824</t>
  </si>
  <si>
    <t>陆泽诚</t>
  </si>
  <si>
    <t>20223130711</t>
  </si>
  <si>
    <r>
      <t>08</t>
    </r>
    <r>
      <rPr>
        <sz val="10"/>
        <rFont val="宋体"/>
        <family val="0"/>
      </rPr>
      <t>沙坪派出所民警</t>
    </r>
  </si>
  <si>
    <t>罗雨</t>
  </si>
  <si>
    <t>20223134406</t>
  </si>
  <si>
    <t>第4考场</t>
  </si>
  <si>
    <t>刘俊博</t>
  </si>
  <si>
    <t>20223132308</t>
  </si>
  <si>
    <r>
      <t>90501</t>
    </r>
    <r>
      <rPr>
        <sz val="10"/>
        <rFont val="宋体"/>
        <family val="0"/>
      </rPr>
      <t>普安县公安局</t>
    </r>
  </si>
  <si>
    <t>毛胜</t>
  </si>
  <si>
    <t>20223134322</t>
  </si>
  <si>
    <t>邓召贤</t>
  </si>
  <si>
    <t>20223133918</t>
  </si>
  <si>
    <t>周云鹏</t>
  </si>
  <si>
    <t>20223110610</t>
  </si>
  <si>
    <t>翟益庆</t>
  </si>
  <si>
    <t>20223112702</t>
  </si>
  <si>
    <t>任韬</t>
  </si>
  <si>
    <t>20223110813</t>
  </si>
  <si>
    <t>刘尧尧</t>
  </si>
  <si>
    <t>20223133415</t>
  </si>
  <si>
    <t>邓尚</t>
  </si>
  <si>
    <t>20223131929</t>
  </si>
  <si>
    <t>杨睿智</t>
  </si>
  <si>
    <t>20223113005</t>
  </si>
  <si>
    <t>朱增炜</t>
  </si>
  <si>
    <t>20223121908</t>
  </si>
  <si>
    <t>吴飞</t>
  </si>
  <si>
    <t>20223137811</t>
  </si>
  <si>
    <t>段德赫</t>
  </si>
  <si>
    <t>20223138212</t>
  </si>
  <si>
    <t>郎超</t>
  </si>
  <si>
    <t>20223121317</t>
  </si>
  <si>
    <t>赵杰</t>
  </si>
  <si>
    <t>20223133618</t>
  </si>
  <si>
    <t>范晏魁</t>
  </si>
  <si>
    <t>20223114220</t>
  </si>
  <si>
    <t>杨元健</t>
  </si>
  <si>
    <t>20223134119</t>
  </si>
  <si>
    <t>易想</t>
  </si>
  <si>
    <t>20223132829</t>
  </si>
  <si>
    <t>黄昌浩</t>
  </si>
  <si>
    <t>20223132705</t>
  </si>
  <si>
    <t>第5考场</t>
  </si>
  <si>
    <t>徐啟恒</t>
  </si>
  <si>
    <t>20223137029</t>
  </si>
  <si>
    <t>刘涛</t>
  </si>
  <si>
    <t>20223138514</t>
  </si>
  <si>
    <t>邓召扬</t>
  </si>
  <si>
    <t>20223131310</t>
  </si>
  <si>
    <t>黄国朋</t>
  </si>
  <si>
    <t>20223131508</t>
  </si>
  <si>
    <t>张绍男</t>
  </si>
  <si>
    <t>20223112208</t>
  </si>
  <si>
    <t>钟凤鹏</t>
  </si>
  <si>
    <t>20223110206</t>
  </si>
  <si>
    <t>杨丽亚</t>
  </si>
  <si>
    <t>20223122304</t>
  </si>
  <si>
    <r>
      <t>03</t>
    </r>
    <r>
      <rPr>
        <sz val="10"/>
        <rFont val="宋体"/>
        <family val="0"/>
      </rPr>
      <t>民警</t>
    </r>
  </si>
  <si>
    <t>史维佳</t>
  </si>
  <si>
    <t>20223114730</t>
  </si>
  <si>
    <t>张尹</t>
  </si>
  <si>
    <t>20223137020</t>
  </si>
  <si>
    <t>钟兰</t>
  </si>
  <si>
    <t>20223132102</t>
  </si>
  <si>
    <r>
      <t>90502</t>
    </r>
    <r>
      <rPr>
        <sz val="10"/>
        <rFont val="宋体"/>
        <family val="0"/>
      </rPr>
      <t>普安县森林公安局</t>
    </r>
  </si>
  <si>
    <r>
      <t>01</t>
    </r>
    <r>
      <rPr>
        <sz val="10"/>
        <rFont val="宋体"/>
        <family val="0"/>
      </rPr>
      <t>外勤民警</t>
    </r>
  </si>
  <si>
    <t>肖玉兰</t>
  </si>
  <si>
    <t>20223110917</t>
  </si>
  <si>
    <t>黄奖</t>
  </si>
  <si>
    <t>20223137424</t>
  </si>
  <si>
    <t>杨彬</t>
  </si>
  <si>
    <t>20223133103</t>
  </si>
  <si>
    <r>
      <t>90601</t>
    </r>
    <r>
      <rPr>
        <sz val="10"/>
        <rFont val="宋体"/>
        <family val="0"/>
      </rPr>
      <t>晴隆县公安局</t>
    </r>
  </si>
  <si>
    <r>
      <t>01</t>
    </r>
    <r>
      <rPr>
        <sz val="10"/>
        <rFont val="宋体"/>
        <family val="0"/>
      </rPr>
      <t>网络安全保卫大队民警</t>
    </r>
  </si>
  <si>
    <t>张瑞琪</t>
  </si>
  <si>
    <t>20223130919</t>
  </si>
  <si>
    <t>刘超</t>
  </si>
  <si>
    <t>20223130218</t>
  </si>
  <si>
    <t>田登龙</t>
  </si>
  <si>
    <t>20223120130</t>
  </si>
  <si>
    <t>周清</t>
  </si>
  <si>
    <t>20223122613</t>
  </si>
  <si>
    <t>毛嘉诚</t>
  </si>
  <si>
    <t>20223111008</t>
  </si>
  <si>
    <t>第6考场</t>
  </si>
  <si>
    <t>彭耀</t>
  </si>
  <si>
    <t>20223138408</t>
  </si>
  <si>
    <r>
      <t>02</t>
    </r>
    <r>
      <rPr>
        <sz val="10"/>
        <rFont val="宋体"/>
        <family val="0"/>
      </rPr>
      <t>紫马派出所民警</t>
    </r>
  </si>
  <si>
    <t>吴建辉</t>
  </si>
  <si>
    <t>20223121918</t>
  </si>
  <si>
    <t>吴勇</t>
  </si>
  <si>
    <t>20223133803</t>
  </si>
  <si>
    <t>郭霂霖</t>
  </si>
  <si>
    <t>20223136901</t>
  </si>
  <si>
    <r>
      <t>90701</t>
    </r>
    <r>
      <rPr>
        <sz val="10"/>
        <rFont val="宋体"/>
        <family val="0"/>
      </rPr>
      <t>册亨县公安局</t>
    </r>
  </si>
  <si>
    <r>
      <t>01</t>
    </r>
    <r>
      <rPr>
        <sz val="10"/>
        <rFont val="宋体"/>
        <family val="0"/>
      </rPr>
      <t>看守所民警</t>
    </r>
  </si>
  <si>
    <t>陈跃</t>
  </si>
  <si>
    <t>20223114223</t>
  </si>
  <si>
    <t>毛春琴</t>
  </si>
  <si>
    <t>20223134726</t>
  </si>
  <si>
    <t>易海霞</t>
  </si>
  <si>
    <t>20223138427</t>
  </si>
  <si>
    <r>
      <t>02</t>
    </r>
    <r>
      <rPr>
        <sz val="10"/>
        <rFont val="宋体"/>
        <family val="0"/>
      </rPr>
      <t>者楼派出所民警</t>
    </r>
  </si>
  <si>
    <t>董文雨</t>
  </si>
  <si>
    <t>20223135501</t>
  </si>
  <si>
    <t>王跃光</t>
  </si>
  <si>
    <t>20223135029</t>
  </si>
  <si>
    <t>王定飞</t>
  </si>
  <si>
    <t>20223130128</t>
  </si>
  <si>
    <r>
      <t>03</t>
    </r>
    <r>
      <rPr>
        <sz val="10"/>
        <rFont val="宋体"/>
        <family val="0"/>
      </rPr>
      <t>达央派出所民警</t>
    </r>
  </si>
  <si>
    <t>韦文韬</t>
  </si>
  <si>
    <t>20223133712</t>
  </si>
  <si>
    <t>陆芳</t>
  </si>
  <si>
    <t>20223114707</t>
  </si>
  <si>
    <t>鄂吉庆</t>
  </si>
  <si>
    <t>20223113501</t>
  </si>
  <si>
    <r>
      <t>04</t>
    </r>
    <r>
      <rPr>
        <sz val="10"/>
        <rFont val="宋体"/>
        <family val="0"/>
      </rPr>
      <t>双江派出所民警</t>
    </r>
  </si>
  <si>
    <t>侬胜坤</t>
  </si>
  <si>
    <t>20223131016</t>
  </si>
  <si>
    <t>杨昌田</t>
  </si>
  <si>
    <t>20223115014</t>
  </si>
  <si>
    <t>唐鹏</t>
  </si>
  <si>
    <t>20223114120</t>
  </si>
  <si>
    <r>
      <t>90801</t>
    </r>
    <r>
      <rPr>
        <sz val="10"/>
        <rFont val="宋体"/>
        <family val="0"/>
      </rPr>
      <t>望谟县公安局</t>
    </r>
  </si>
  <si>
    <r>
      <t>01</t>
    </r>
    <r>
      <rPr>
        <sz val="10"/>
        <rFont val="宋体"/>
        <family val="0"/>
      </rPr>
      <t>大观派出所民警</t>
    </r>
  </si>
  <si>
    <t>王进才</t>
  </si>
  <si>
    <t>20223135617</t>
  </si>
  <si>
    <t>阳章望</t>
  </si>
  <si>
    <t>20223112124</t>
  </si>
  <si>
    <t>第7考场</t>
  </si>
  <si>
    <t>陆帮春</t>
  </si>
  <si>
    <t>20223120704</t>
  </si>
  <si>
    <r>
      <t>02</t>
    </r>
    <r>
      <rPr>
        <sz val="10"/>
        <rFont val="宋体"/>
        <family val="0"/>
      </rPr>
      <t>桑郎派出所民警</t>
    </r>
  </si>
  <si>
    <t>韦垒</t>
  </si>
  <si>
    <t>20223134107</t>
  </si>
  <si>
    <t>王封天</t>
  </si>
  <si>
    <t>20223130701</t>
  </si>
  <si>
    <t>黄鸿</t>
  </si>
  <si>
    <t>20223111506</t>
  </si>
  <si>
    <t>岑英然</t>
  </si>
  <si>
    <t>20223135802</t>
  </si>
  <si>
    <t>王薇</t>
  </si>
  <si>
    <t>20223113807</t>
  </si>
  <si>
    <t>廖思思</t>
  </si>
  <si>
    <t>20223112220</t>
  </si>
  <si>
    <r>
      <t>03</t>
    </r>
    <r>
      <rPr>
        <sz val="10"/>
        <rFont val="宋体"/>
        <family val="0"/>
      </rPr>
      <t>纳夜派出所民警</t>
    </r>
  </si>
  <si>
    <t>黄倩</t>
  </si>
  <si>
    <t>20223123218</t>
  </si>
  <si>
    <t>李加嘉</t>
  </si>
  <si>
    <t>20223131027</t>
  </si>
  <si>
    <t>蒋宋</t>
  </si>
  <si>
    <t>20223136711</t>
  </si>
  <si>
    <t>王金云</t>
  </si>
  <si>
    <t>20223111727</t>
  </si>
  <si>
    <t>杨航</t>
  </si>
  <si>
    <t>20223113423</t>
  </si>
  <si>
    <t>卿晨</t>
  </si>
  <si>
    <t>20223139121</t>
  </si>
  <si>
    <r>
      <t>04</t>
    </r>
    <r>
      <rPr>
        <sz val="10"/>
        <rFont val="宋体"/>
        <family val="0"/>
      </rPr>
      <t>昂武派出所民警</t>
    </r>
  </si>
  <si>
    <t>符足恒</t>
  </si>
  <si>
    <t>20223123011</t>
  </si>
  <si>
    <t>段中正</t>
  </si>
  <si>
    <t>20223136129</t>
  </si>
  <si>
    <t>胡松林</t>
  </si>
  <si>
    <t>20223114913</t>
  </si>
  <si>
    <r>
      <t>05</t>
    </r>
    <r>
      <rPr>
        <sz val="10"/>
        <rFont val="宋体"/>
        <family val="0"/>
      </rPr>
      <t>岜饶派出所民警</t>
    </r>
  </si>
  <si>
    <t>张卡</t>
  </si>
  <si>
    <t>20223134318</t>
  </si>
  <si>
    <t>刘永熠</t>
  </si>
  <si>
    <t>20223132001</t>
  </si>
  <si>
    <t>第8考场</t>
  </si>
  <si>
    <t>韦帮义</t>
  </si>
  <si>
    <t>20223132626</t>
  </si>
  <si>
    <r>
      <t>06</t>
    </r>
    <r>
      <rPr>
        <sz val="10"/>
        <rFont val="宋体"/>
        <family val="0"/>
      </rPr>
      <t>打尖派出所民警</t>
    </r>
  </si>
  <si>
    <t>王定明</t>
  </si>
  <si>
    <t>20223130414</t>
  </si>
  <si>
    <t>罗德泽</t>
  </si>
  <si>
    <t>20223135914</t>
  </si>
  <si>
    <t>陈荣彪</t>
  </si>
  <si>
    <t>20223114824</t>
  </si>
  <si>
    <r>
      <t>90901</t>
    </r>
    <r>
      <rPr>
        <sz val="10"/>
        <rFont val="宋体"/>
        <family val="0"/>
      </rPr>
      <t>黔西南州公安局顶效（安龙）经济开发区分局</t>
    </r>
  </si>
  <si>
    <r>
      <t>01</t>
    </r>
    <r>
      <rPr>
        <sz val="10"/>
        <rFont val="宋体"/>
        <family val="0"/>
      </rPr>
      <t>木陇派出所民警</t>
    </r>
  </si>
  <si>
    <t>高续建</t>
  </si>
  <si>
    <t>20223132807</t>
  </si>
  <si>
    <t>陈明波</t>
  </si>
  <si>
    <t>20223133621</t>
  </si>
  <si>
    <t>陈瑜</t>
  </si>
  <si>
    <t>30328166102</t>
  </si>
  <si>
    <r>
      <t>1272</t>
    </r>
    <r>
      <rPr>
        <sz val="10"/>
        <rFont val="宋体"/>
        <family val="0"/>
      </rPr>
      <t>兴义市桔山街道办事处</t>
    </r>
  </si>
  <si>
    <r>
      <t>01</t>
    </r>
    <r>
      <rPr>
        <sz val="10"/>
        <rFont val="宋体"/>
        <family val="0"/>
      </rPr>
      <t>职位</t>
    </r>
  </si>
  <si>
    <t>魏金兰</t>
  </si>
  <si>
    <t>30328154428</t>
  </si>
  <si>
    <t>胡倩</t>
  </si>
  <si>
    <t>30328641410</t>
  </si>
  <si>
    <t>李夏英</t>
  </si>
  <si>
    <t>30328642717</t>
  </si>
  <si>
    <r>
      <t>1273</t>
    </r>
    <r>
      <rPr>
        <sz val="10"/>
        <rFont val="宋体"/>
        <family val="0"/>
      </rPr>
      <t>兴义市捧乍镇</t>
    </r>
  </si>
  <si>
    <t>毛卓然</t>
  </si>
  <si>
    <t>30328658225</t>
  </si>
  <si>
    <t>王大梅</t>
  </si>
  <si>
    <t>30328152205</t>
  </si>
  <si>
    <t>谢秋梅</t>
  </si>
  <si>
    <t>30328657306</t>
  </si>
  <si>
    <r>
      <t>1274</t>
    </r>
    <r>
      <rPr>
        <sz val="10"/>
        <rFont val="宋体"/>
        <family val="0"/>
      </rPr>
      <t>安龙县招堤街道办事处</t>
    </r>
  </si>
  <si>
    <t>张颖</t>
  </si>
  <si>
    <t>30328731328</t>
  </si>
  <si>
    <t>王亚玲</t>
  </si>
  <si>
    <t>30328246713</t>
  </si>
  <si>
    <t>余艳</t>
  </si>
  <si>
    <t>30328659121</t>
  </si>
  <si>
    <r>
      <t>1275</t>
    </r>
    <r>
      <rPr>
        <sz val="10"/>
        <rFont val="宋体"/>
        <family val="0"/>
      </rPr>
      <t>安龙县钱相街道办事处</t>
    </r>
  </si>
  <si>
    <t>黄彦芳</t>
  </si>
  <si>
    <t>30328658921</t>
  </si>
  <si>
    <t>敖艳飞</t>
  </si>
  <si>
    <t>30328162127</t>
  </si>
  <si>
    <t>第9考场</t>
  </si>
  <si>
    <t>马欢</t>
  </si>
  <si>
    <t>30328164721</t>
  </si>
  <si>
    <r>
      <t>1276</t>
    </r>
    <r>
      <rPr>
        <sz val="10"/>
        <rFont val="宋体"/>
        <family val="0"/>
      </rPr>
      <t>安龙县笃山镇</t>
    </r>
  </si>
  <si>
    <t>孙福艺</t>
  </si>
  <si>
    <t>30328731925</t>
  </si>
  <si>
    <t>舒海江</t>
  </si>
  <si>
    <t>30328659712</t>
  </si>
  <si>
    <t>徐瑶</t>
  </si>
  <si>
    <t>30328730721</t>
  </si>
  <si>
    <r>
      <t>1277</t>
    </r>
    <r>
      <rPr>
        <sz val="10"/>
        <rFont val="宋体"/>
        <family val="0"/>
      </rPr>
      <t>贞丰县平街乡</t>
    </r>
  </si>
  <si>
    <t>邵清发</t>
  </si>
  <si>
    <t>30328650429</t>
  </si>
  <si>
    <t>陈子龙</t>
  </si>
  <si>
    <t>30328162930</t>
  </si>
  <si>
    <t>何美</t>
  </si>
  <si>
    <t>30328160115</t>
  </si>
  <si>
    <r>
      <t>1278</t>
    </r>
    <r>
      <rPr>
        <sz val="10"/>
        <rFont val="宋体"/>
        <family val="0"/>
      </rPr>
      <t>贞丰县白层镇</t>
    </r>
  </si>
  <si>
    <t>陈菊</t>
  </si>
  <si>
    <t>30328653223</t>
  </si>
  <si>
    <t>岑正伟</t>
  </si>
  <si>
    <t>30328651606</t>
  </si>
  <si>
    <t>陈欢</t>
  </si>
  <si>
    <t>30328165510</t>
  </si>
  <si>
    <r>
      <t>1279</t>
    </r>
    <r>
      <rPr>
        <sz val="10"/>
        <rFont val="宋体"/>
        <family val="0"/>
      </rPr>
      <t>贞丰县长田镇</t>
    </r>
  </si>
  <si>
    <t>龙凤</t>
  </si>
  <si>
    <t>30328641308</t>
  </si>
  <si>
    <t>李想</t>
  </si>
  <si>
    <t>30328153112</t>
  </si>
  <si>
    <t>刘鸿</t>
  </si>
  <si>
    <t>30328731820</t>
  </si>
  <si>
    <r>
      <t>1280</t>
    </r>
    <r>
      <rPr>
        <sz val="10"/>
        <rFont val="宋体"/>
        <family val="0"/>
      </rPr>
      <t>贞丰县小屯镇</t>
    </r>
  </si>
  <si>
    <t>农源源</t>
  </si>
  <si>
    <t>30328153330</t>
  </si>
  <si>
    <t>汪欣欣</t>
  </si>
  <si>
    <t>30328733601</t>
  </si>
  <si>
    <t>张瑜</t>
  </si>
  <si>
    <t>30328153111</t>
  </si>
  <si>
    <r>
      <t>1281</t>
    </r>
    <r>
      <rPr>
        <sz val="10"/>
        <rFont val="宋体"/>
        <family val="0"/>
      </rPr>
      <t>普安县南湖街道办事处</t>
    </r>
  </si>
  <si>
    <t>谭楠囡</t>
  </si>
  <si>
    <t>30328645520</t>
  </si>
  <si>
    <t>胡雪</t>
  </si>
  <si>
    <t>30328732015</t>
  </si>
  <si>
    <t>第10考场</t>
  </si>
  <si>
    <t>孔莉</t>
  </si>
  <si>
    <t>30328152902</t>
  </si>
  <si>
    <r>
      <t>1282</t>
    </r>
    <r>
      <rPr>
        <sz val="10"/>
        <rFont val="宋体"/>
        <family val="0"/>
      </rPr>
      <t>普安县罗汉镇</t>
    </r>
  </si>
  <si>
    <t>黄娜</t>
  </si>
  <si>
    <t>30328160822</t>
  </si>
  <si>
    <t>侯婵</t>
  </si>
  <si>
    <t>30328657914</t>
  </si>
  <si>
    <t>陈琴</t>
  </si>
  <si>
    <t>30328155818</t>
  </si>
  <si>
    <r>
      <t>1283</t>
    </r>
    <r>
      <rPr>
        <sz val="10"/>
        <rFont val="宋体"/>
        <family val="0"/>
      </rPr>
      <t>普安县白沙乡</t>
    </r>
  </si>
  <si>
    <t>30328157021</t>
  </si>
  <si>
    <t>刘婕婷</t>
  </si>
  <si>
    <t>30328240124</t>
  </si>
  <si>
    <t>黄磊</t>
  </si>
  <si>
    <t>30328163404</t>
  </si>
  <si>
    <r>
      <t>1284</t>
    </r>
    <r>
      <rPr>
        <sz val="10"/>
        <rFont val="宋体"/>
        <family val="0"/>
      </rPr>
      <t>晴隆县三宝彝族乡</t>
    </r>
  </si>
  <si>
    <t>杨朝雄</t>
  </si>
  <si>
    <t>30328246028</t>
  </si>
  <si>
    <t>苟欢</t>
  </si>
  <si>
    <t>30328243302</t>
  </si>
  <si>
    <t>喻飞鸿</t>
  </si>
  <si>
    <t>30328642521</t>
  </si>
  <si>
    <r>
      <t>1285</t>
    </r>
    <r>
      <rPr>
        <sz val="10"/>
        <rFont val="宋体"/>
        <family val="0"/>
      </rPr>
      <t>晴隆县沙子镇</t>
    </r>
  </si>
  <si>
    <t>易宏克</t>
  </si>
  <si>
    <t>30328733528</t>
  </si>
  <si>
    <t>田荣花</t>
  </si>
  <si>
    <t>30328151630</t>
  </si>
  <si>
    <t>陈新月</t>
  </si>
  <si>
    <t>30328658402</t>
  </si>
  <si>
    <r>
      <t>1286</t>
    </r>
    <r>
      <rPr>
        <sz val="10"/>
        <rFont val="宋体"/>
        <family val="0"/>
      </rPr>
      <t>册亨县巧马镇</t>
    </r>
  </si>
  <si>
    <t>唐艳</t>
  </si>
  <si>
    <t>30328164301</t>
  </si>
  <si>
    <t>王金利</t>
  </si>
  <si>
    <t>30328152318</t>
  </si>
  <si>
    <t>岑仕东</t>
  </si>
  <si>
    <t>30328240821</t>
  </si>
  <si>
    <r>
      <t>1287</t>
    </r>
    <r>
      <rPr>
        <sz val="10"/>
        <rFont val="宋体"/>
        <family val="0"/>
      </rPr>
      <t>册亨县弼佑镇</t>
    </r>
  </si>
  <si>
    <t>白航航</t>
  </si>
  <si>
    <t>30328645712</t>
  </si>
  <si>
    <t>岑福胜</t>
  </si>
  <si>
    <t>30328646625</t>
  </si>
  <si>
    <t>第11考场</t>
  </si>
  <si>
    <t>梁朝峰</t>
  </si>
  <si>
    <t>30328650403</t>
  </si>
  <si>
    <r>
      <t>1288</t>
    </r>
    <r>
      <rPr>
        <sz val="10"/>
        <rFont val="宋体"/>
        <family val="0"/>
      </rPr>
      <t>望谟县王母街道办事处</t>
    </r>
  </si>
  <si>
    <t>王思琪</t>
  </si>
  <si>
    <t>30328657123</t>
  </si>
  <si>
    <t>陆香</t>
  </si>
  <si>
    <t>30328644920</t>
  </si>
  <si>
    <t>李贵军</t>
  </si>
  <si>
    <t>30328648614</t>
  </si>
  <si>
    <r>
      <t>1289</t>
    </r>
    <r>
      <rPr>
        <sz val="10"/>
        <rFont val="宋体"/>
        <family val="0"/>
      </rPr>
      <t>望谟县平洞街道办事处</t>
    </r>
  </si>
  <si>
    <t>黄初</t>
  </si>
  <si>
    <t>30328165430</t>
  </si>
  <si>
    <t>王韦</t>
  </si>
  <si>
    <t>30328730301</t>
  </si>
  <si>
    <t>王艳</t>
  </si>
  <si>
    <t>30328730519</t>
  </si>
  <si>
    <r>
      <t>1290</t>
    </r>
    <r>
      <rPr>
        <sz val="10"/>
        <rFont val="宋体"/>
        <family val="0"/>
      </rPr>
      <t>望谟县新屯街道</t>
    </r>
  </si>
  <si>
    <t>梁雪婷</t>
  </si>
  <si>
    <t>30328152030</t>
  </si>
  <si>
    <t>龙坤欢</t>
  </si>
  <si>
    <t>30328643905</t>
  </si>
  <si>
    <t>何应春</t>
  </si>
  <si>
    <t>30328167117</t>
  </si>
  <si>
    <r>
      <t>1291</t>
    </r>
    <r>
      <rPr>
        <sz val="10"/>
        <rFont val="宋体"/>
        <family val="0"/>
      </rPr>
      <t>望谟县打易镇</t>
    </r>
  </si>
  <si>
    <t>张良思</t>
  </si>
  <si>
    <t>30328730502</t>
  </si>
  <si>
    <t>常廷金</t>
  </si>
  <si>
    <t>30328654126</t>
  </si>
  <si>
    <t>林武</t>
  </si>
  <si>
    <t>30328643003</t>
  </si>
  <si>
    <r>
      <t>1292</t>
    </r>
    <r>
      <rPr>
        <sz val="10"/>
        <rFont val="宋体"/>
        <family val="0"/>
      </rPr>
      <t>望谟县桑郎镇</t>
    </r>
  </si>
  <si>
    <t>江宣谈</t>
  </si>
  <si>
    <t>30328248130</t>
  </si>
  <si>
    <t>刘蝶</t>
  </si>
  <si>
    <t>30328248920</t>
  </si>
  <si>
    <t>韦万专</t>
  </si>
  <si>
    <t>30328163023</t>
  </si>
  <si>
    <r>
      <t>1293</t>
    </r>
    <r>
      <rPr>
        <sz val="10"/>
        <rFont val="宋体"/>
        <family val="0"/>
      </rPr>
      <t>望谟县乐元镇</t>
    </r>
  </si>
  <si>
    <t>赵勇</t>
  </si>
  <si>
    <t>30328656418</t>
  </si>
  <si>
    <t>邹陈</t>
  </si>
  <si>
    <t>30328656723</t>
  </si>
  <si>
    <t>第12考场</t>
  </si>
  <si>
    <t>丁满林</t>
  </si>
  <si>
    <t>30328155327</t>
  </si>
  <si>
    <r>
      <t>1294</t>
    </r>
    <r>
      <rPr>
        <sz val="10"/>
        <rFont val="宋体"/>
        <family val="0"/>
      </rPr>
      <t>望谟县边饶镇</t>
    </r>
  </si>
  <si>
    <t>朱伦妹</t>
  </si>
  <si>
    <t>30328731020</t>
  </si>
  <si>
    <t>黎晰</t>
  </si>
  <si>
    <t>30328658906</t>
  </si>
  <si>
    <t>杨连</t>
  </si>
  <si>
    <t>30328165806</t>
  </si>
  <si>
    <r>
      <t>1295</t>
    </r>
    <r>
      <rPr>
        <sz val="10"/>
        <rFont val="宋体"/>
        <family val="0"/>
      </rPr>
      <t>望谟县郊纳镇</t>
    </r>
  </si>
  <si>
    <t>邓松</t>
  </si>
  <si>
    <t>30328732818</t>
  </si>
  <si>
    <t>杨桓桓</t>
  </si>
  <si>
    <t>30328162627</t>
  </si>
  <si>
    <t>孙修富</t>
  </si>
  <si>
    <t>30328645204</t>
  </si>
  <si>
    <r>
      <t>1296</t>
    </r>
    <r>
      <rPr>
        <sz val="10"/>
        <rFont val="宋体"/>
        <family val="0"/>
      </rPr>
      <t>望谟县蔗香镇</t>
    </r>
  </si>
  <si>
    <t>徐明聪</t>
  </si>
  <si>
    <t>30328164719</t>
  </si>
  <si>
    <t>胡云</t>
  </si>
  <si>
    <t>30328650824</t>
  </si>
  <si>
    <t>路元钢</t>
  </si>
  <si>
    <t>30328153520</t>
  </si>
  <si>
    <r>
      <t>1297</t>
    </r>
    <r>
      <rPr>
        <sz val="10"/>
        <rFont val="宋体"/>
        <family val="0"/>
      </rPr>
      <t>望谟县油迈瑶族乡</t>
    </r>
  </si>
  <si>
    <t>肖海线</t>
  </si>
  <si>
    <t>30328165401</t>
  </si>
  <si>
    <t>龙春玲</t>
  </si>
  <si>
    <t>30328157504</t>
  </si>
  <si>
    <t>金荣</t>
  </si>
  <si>
    <t>30328641416</t>
  </si>
  <si>
    <r>
      <t>1299</t>
    </r>
    <r>
      <rPr>
        <sz val="10"/>
        <rFont val="宋体"/>
        <family val="0"/>
      </rPr>
      <t>义龙新区龙广镇</t>
    </r>
  </si>
  <si>
    <t>徐萍</t>
  </si>
  <si>
    <t>30328248807</t>
  </si>
  <si>
    <t>吕博兰</t>
  </si>
  <si>
    <t>30328659619</t>
  </si>
  <si>
    <t>叶婧</t>
  </si>
  <si>
    <t>30328240805</t>
  </si>
  <si>
    <t>李丽</t>
  </si>
  <si>
    <t>30328154914</t>
  </si>
  <si>
    <t>张焕</t>
  </si>
  <si>
    <t>30328640122</t>
  </si>
  <si>
    <t>第13考场</t>
  </si>
  <si>
    <t>敖凤芸</t>
  </si>
  <si>
    <t>30328655728</t>
  </si>
  <si>
    <r>
      <t>1298</t>
    </r>
    <r>
      <rPr>
        <sz val="10"/>
        <rFont val="宋体"/>
        <family val="0"/>
      </rPr>
      <t>义龙新区德卧镇</t>
    </r>
  </si>
  <si>
    <t>马金洪</t>
  </si>
  <si>
    <t>30328161718</t>
  </si>
  <si>
    <t>彭柱宇</t>
  </si>
  <si>
    <t>30328156329</t>
  </si>
  <si>
    <t>梁承玉</t>
  </si>
  <si>
    <t>30328244704</t>
  </si>
  <si>
    <t>2011贞丰县人民法院</t>
  </si>
  <si>
    <t>罗林奇</t>
  </si>
  <si>
    <t>30328160706</t>
  </si>
  <si>
    <t>林小琼</t>
  </si>
  <si>
    <t>30328652520</t>
  </si>
  <si>
    <t>高荣美</t>
  </si>
  <si>
    <t>30328659105</t>
  </si>
  <si>
    <t>曾思则</t>
  </si>
  <si>
    <t>30328649518</t>
  </si>
  <si>
    <t>张扬</t>
  </si>
  <si>
    <t>30328242619</t>
  </si>
  <si>
    <t>吴昊</t>
  </si>
  <si>
    <t>30328734523</t>
  </si>
  <si>
    <t>熊婷婷</t>
  </si>
  <si>
    <t>30328653228</t>
  </si>
  <si>
    <t>穆添贵</t>
  </si>
  <si>
    <t>30328161514</t>
  </si>
  <si>
    <t>陈合素</t>
  </si>
  <si>
    <t>30328240117</t>
  </si>
  <si>
    <t>舒余</t>
  </si>
  <si>
    <t>30328643016</t>
  </si>
  <si>
    <t>2012晴隆县人民法院</t>
  </si>
  <si>
    <t>王国燚</t>
  </si>
  <si>
    <t>30328165029</t>
  </si>
  <si>
    <t>黄珊珊</t>
  </si>
  <si>
    <t>30328644022</t>
  </si>
  <si>
    <t>汪成芳</t>
  </si>
  <si>
    <t>30328156906</t>
  </si>
  <si>
    <t>2013册亨县人民法院</t>
  </si>
  <si>
    <t>王帆</t>
  </si>
  <si>
    <t>30328651118</t>
  </si>
  <si>
    <t>魏成</t>
  </si>
  <si>
    <t>30328653728</t>
  </si>
  <si>
    <t>黔西南州2019年公开招录公务员、人民警察和选调生笔试、面试总成绩（7月14日）</t>
  </si>
  <si>
    <t>笔试成绩＋加分</t>
  </si>
  <si>
    <t>张依依</t>
  </si>
  <si>
    <t>10123100107</t>
  </si>
  <si>
    <t>090001黔西南州中级人民法院</t>
  </si>
  <si>
    <t>01法官助理</t>
  </si>
  <si>
    <t>10123100518</t>
  </si>
  <si>
    <t>李红佳</t>
  </si>
  <si>
    <t>10123100404</t>
  </si>
  <si>
    <t>何敏</t>
  </si>
  <si>
    <t>10123100301</t>
  </si>
  <si>
    <t>夏仕玲</t>
  </si>
  <si>
    <t>10123100115</t>
  </si>
  <si>
    <t>许璐</t>
  </si>
  <si>
    <t>10123100516</t>
  </si>
  <si>
    <t>杨景</t>
  </si>
  <si>
    <t>10123100316</t>
  </si>
  <si>
    <t>02法官助理</t>
  </si>
  <si>
    <t>陈培卓</t>
  </si>
  <si>
    <t>10123100118</t>
  </si>
  <si>
    <t>袁华强</t>
  </si>
  <si>
    <t>10123100502</t>
  </si>
  <si>
    <t>魏磊</t>
  </si>
  <si>
    <t>10123100221</t>
  </si>
  <si>
    <t>黄文</t>
  </si>
  <si>
    <t>10123100324</t>
  </si>
  <si>
    <t>尚印砂</t>
  </si>
  <si>
    <t>10123100210</t>
  </si>
  <si>
    <t>文雪苓</t>
  </si>
  <si>
    <t>10123100510</t>
  </si>
  <si>
    <t>03司法行政人员</t>
  </si>
  <si>
    <t>陈宝莹</t>
  </si>
  <si>
    <t>10123100307</t>
  </si>
  <si>
    <t>赵飞</t>
  </si>
  <si>
    <t>10123100116</t>
  </si>
  <si>
    <t>刘明发</t>
  </si>
  <si>
    <t>10223090803</t>
  </si>
  <si>
    <t>090101兴义市人民法院</t>
  </si>
  <si>
    <t>01顶效人民法庭审判辅助人员</t>
  </si>
  <si>
    <t>张权福</t>
  </si>
  <si>
    <t>10223031028</t>
  </si>
  <si>
    <t>舒伯浪</t>
  </si>
  <si>
    <t>10223030303</t>
  </si>
  <si>
    <t>张瑶丽</t>
  </si>
  <si>
    <t>10223017626</t>
  </si>
  <si>
    <t>02顶效人民法庭审判辅助人员</t>
  </si>
  <si>
    <t>龙婷婷</t>
  </si>
  <si>
    <t>10223103311</t>
  </si>
  <si>
    <t>欧阳桃艳</t>
  </si>
  <si>
    <t>10223052905</t>
  </si>
  <si>
    <t>骆弟进</t>
  </si>
  <si>
    <t>10223071006</t>
  </si>
  <si>
    <t>03乌沙人民法庭审判辅助人员</t>
  </si>
  <si>
    <t>朱怀庆</t>
  </si>
  <si>
    <t>10223031215</t>
  </si>
  <si>
    <t>张申龙</t>
  </si>
  <si>
    <t>10223104122</t>
  </si>
  <si>
    <t>陈俊媛</t>
  </si>
  <si>
    <t>10223103626</t>
  </si>
  <si>
    <t>04乌沙人民法庭审判辅助人员</t>
  </si>
  <si>
    <t>左兴春</t>
  </si>
  <si>
    <t>10223022024</t>
  </si>
  <si>
    <t>李龙会</t>
  </si>
  <si>
    <t>10223052122</t>
  </si>
  <si>
    <t>李秀龙</t>
  </si>
  <si>
    <t>10223020423</t>
  </si>
  <si>
    <t>05南盘江法庭审判辅助人员</t>
  </si>
  <si>
    <t>李星</t>
  </si>
  <si>
    <t>10223064625</t>
  </si>
  <si>
    <t>吴先进</t>
  </si>
  <si>
    <t>10223012204</t>
  </si>
  <si>
    <t>雷竣雯</t>
  </si>
  <si>
    <t>10223024720</t>
  </si>
  <si>
    <t>06南盘江法庭审判辅助人员</t>
  </si>
  <si>
    <t>杨晨</t>
  </si>
  <si>
    <t>10223094412</t>
  </si>
  <si>
    <t>胡志红</t>
  </si>
  <si>
    <t>10223017429</t>
  </si>
  <si>
    <t>石李雅芳</t>
  </si>
  <si>
    <t>10223071705</t>
  </si>
  <si>
    <t>090102兴义市白碗窑镇人民政府</t>
  </si>
  <si>
    <t>01党政办公室工作人员</t>
  </si>
  <si>
    <t>赖俊坤</t>
  </si>
  <si>
    <t>10223062714</t>
  </si>
  <si>
    <t>曹媛媛</t>
  </si>
  <si>
    <t>10223060708</t>
  </si>
  <si>
    <t>韦皖瑩</t>
  </si>
  <si>
    <t>10223104113</t>
  </si>
  <si>
    <t>090103兴义市仓更镇人民政府</t>
  </si>
  <si>
    <t>刘光仙</t>
  </si>
  <si>
    <t>10223051930</t>
  </si>
  <si>
    <t>王秋宇</t>
  </si>
  <si>
    <t>10223082121</t>
  </si>
  <si>
    <t>王声童</t>
  </si>
  <si>
    <t>10223101805</t>
  </si>
  <si>
    <t>090104兴义市鲁布格镇人民政府</t>
  </si>
  <si>
    <t>01经济发展办公室工作人员</t>
  </si>
  <si>
    <t>罗勇</t>
  </si>
  <si>
    <t>10223013727</t>
  </si>
  <si>
    <t>冯洁</t>
  </si>
  <si>
    <t>10223011809</t>
  </si>
  <si>
    <t>周桂鹏</t>
  </si>
  <si>
    <t>10223102719</t>
  </si>
  <si>
    <t>090105兴义市三江口镇人民政府</t>
  </si>
  <si>
    <t>杨雪</t>
  </si>
  <si>
    <t>10223025527</t>
  </si>
  <si>
    <t>冉龙洋</t>
  </si>
  <si>
    <t>10223082808</t>
  </si>
  <si>
    <t>刘辉耀</t>
  </si>
  <si>
    <t>10223083624</t>
  </si>
  <si>
    <t>090106兴义市雄武乡人民政府</t>
  </si>
  <si>
    <t>梁正堂</t>
  </si>
  <si>
    <t>10223084106</t>
  </si>
  <si>
    <t>吴再富</t>
  </si>
  <si>
    <t>10223083609</t>
  </si>
  <si>
    <t>罗梦锦</t>
  </si>
  <si>
    <t>10223103022</t>
  </si>
  <si>
    <t>090107兴义市猪场坪乡人民政府</t>
  </si>
  <si>
    <t>郭雅梅</t>
  </si>
  <si>
    <t>10223103930</t>
  </si>
  <si>
    <t>温芸潞</t>
  </si>
  <si>
    <t>10223041316</t>
  </si>
  <si>
    <t>范诗琪</t>
  </si>
  <si>
    <t>10223041323</t>
  </si>
  <si>
    <t>090108兴义市洛万乡人民政府</t>
  </si>
  <si>
    <t>周楚晗</t>
  </si>
  <si>
    <t>10223040206</t>
  </si>
  <si>
    <t>王芝玲</t>
  </si>
  <si>
    <t>10223052607</t>
  </si>
  <si>
    <t>方铭蔚</t>
  </si>
  <si>
    <t>10223043819</t>
  </si>
  <si>
    <t>090109兴义市沧江乡人民政府</t>
  </si>
  <si>
    <t>周廷益</t>
  </si>
  <si>
    <t>10223043622</t>
  </si>
  <si>
    <t>刘洋</t>
  </si>
  <si>
    <t>10223014623</t>
  </si>
  <si>
    <t>犹明哲</t>
  </si>
  <si>
    <t>10223052921</t>
  </si>
  <si>
    <t>090301安龙县人民法院</t>
  </si>
  <si>
    <t>01审判辅助人员</t>
  </si>
  <si>
    <t>何奕余</t>
  </si>
  <si>
    <t>10223043709</t>
  </si>
  <si>
    <t>杨晓璇</t>
  </si>
  <si>
    <t>10223022618</t>
  </si>
  <si>
    <t>韦明菊</t>
  </si>
  <si>
    <t>10223042805</t>
  </si>
  <si>
    <t>090302安龙县栖凤街道办事处</t>
  </si>
  <si>
    <t>冯厚娟</t>
  </si>
  <si>
    <t>10223081919</t>
  </si>
  <si>
    <t>唐洪雅</t>
  </si>
  <si>
    <t>10223025828</t>
  </si>
  <si>
    <t>颜龙</t>
  </si>
  <si>
    <t>10223091719</t>
  </si>
  <si>
    <t>090303安龙县钱相街道办事处</t>
  </si>
  <si>
    <t>王森永</t>
  </si>
  <si>
    <t>10223082410</t>
  </si>
  <si>
    <t>卢星霞</t>
  </si>
  <si>
    <t>10223016419</t>
  </si>
  <si>
    <t>高畅</t>
  </si>
  <si>
    <t>10223031925</t>
  </si>
  <si>
    <t>090401贞丰县人民法院</t>
  </si>
  <si>
    <t>01办公室工作人员</t>
  </si>
  <si>
    <t>张念念</t>
  </si>
  <si>
    <t>10223034511</t>
  </si>
  <si>
    <t>唐光美</t>
  </si>
  <si>
    <t>10223031923</t>
  </si>
  <si>
    <t>王金</t>
  </si>
  <si>
    <t>10223042403</t>
  </si>
  <si>
    <t>090402贞丰县北盘江镇人民政府</t>
  </si>
  <si>
    <t>王洪兴</t>
  </si>
  <si>
    <t>10223019117</t>
  </si>
  <si>
    <t>黄永红</t>
  </si>
  <si>
    <t>10223025010</t>
  </si>
  <si>
    <t>余开杰</t>
  </si>
  <si>
    <t>10223017418</t>
  </si>
  <si>
    <t>090403贞丰县永丰街道办事处</t>
  </si>
  <si>
    <t>黄红岚</t>
  </si>
  <si>
    <t>10223050130</t>
  </si>
  <si>
    <t>张灿</t>
  </si>
  <si>
    <t>10223033811</t>
  </si>
  <si>
    <t>樊贵钦</t>
  </si>
  <si>
    <t>10223091702</t>
  </si>
  <si>
    <t>090404贞丰县鲁贡镇人民政府</t>
  </si>
  <si>
    <t>谢朝敏</t>
  </si>
  <si>
    <t>10223080729</t>
  </si>
  <si>
    <t>周祯波</t>
  </si>
  <si>
    <t>10223024924</t>
  </si>
  <si>
    <t>屠治宇</t>
  </si>
  <si>
    <t>10223014807</t>
  </si>
  <si>
    <t>090405贞丰县者相镇人民政府</t>
  </si>
  <si>
    <t>易春梅</t>
  </si>
  <si>
    <t>10223094225</t>
  </si>
  <si>
    <t>袁贵春</t>
  </si>
  <si>
    <t>10223090625</t>
  </si>
  <si>
    <t>王文奇</t>
  </si>
  <si>
    <t>10223061421</t>
  </si>
  <si>
    <t>090406贞丰县连环乡人民政府</t>
  </si>
  <si>
    <t>张秋萍</t>
  </si>
  <si>
    <t>10223082216</t>
  </si>
  <si>
    <t>罗瑞折</t>
  </si>
  <si>
    <t>10223101412</t>
  </si>
  <si>
    <t>李精灵</t>
  </si>
  <si>
    <t>10223104018</t>
  </si>
  <si>
    <t>090501普安县南湖街道人民政府</t>
  </si>
  <si>
    <t>潘婷</t>
  </si>
  <si>
    <t>10223024929</t>
  </si>
  <si>
    <t>杨溢</t>
  </si>
  <si>
    <t>10223074130</t>
  </si>
  <si>
    <t>王杰</t>
  </si>
  <si>
    <t>10223062006</t>
  </si>
  <si>
    <t>鄢略剑</t>
  </si>
  <si>
    <t>10223093820</t>
  </si>
  <si>
    <t>赵冬玲</t>
  </si>
  <si>
    <t>10223090406</t>
  </si>
  <si>
    <t>罗旭宏</t>
  </si>
  <si>
    <t>10223017709</t>
  </si>
  <si>
    <t>090601晴隆县司法局</t>
  </si>
  <si>
    <t>01沙子司法所司法助理员</t>
  </si>
  <si>
    <t>李懿峰</t>
  </si>
  <si>
    <t>10223022213</t>
  </si>
  <si>
    <t>彭肖荣</t>
  </si>
  <si>
    <t>10223016824</t>
  </si>
  <si>
    <t>邓丽霞</t>
  </si>
  <si>
    <t>10223065102</t>
  </si>
  <si>
    <t>090602晴隆县莲城街道办事处</t>
  </si>
  <si>
    <t>周贞妤</t>
  </si>
  <si>
    <t>10223104205</t>
  </si>
  <si>
    <t>施梦宁</t>
  </si>
  <si>
    <t>10223015716</t>
  </si>
  <si>
    <t>胡浩</t>
  </si>
  <si>
    <t>10223011030</t>
  </si>
  <si>
    <t>090603晴隆县安谷乡人民政府</t>
  </si>
  <si>
    <t>朱忠统</t>
  </si>
  <si>
    <t>10223015617</t>
  </si>
  <si>
    <t>赖油斌</t>
  </si>
  <si>
    <t>10223021001</t>
  </si>
  <si>
    <t>王军</t>
  </si>
  <si>
    <t>10223102818</t>
  </si>
  <si>
    <t>090604晴隆县三宝彝族乡人民政府</t>
  </si>
  <si>
    <t>杨启军</t>
  </si>
  <si>
    <t>10223016922</t>
  </si>
  <si>
    <t>张润丽</t>
  </si>
  <si>
    <t>10223041105</t>
  </si>
  <si>
    <t>代飞</t>
  </si>
  <si>
    <t>10223051801</t>
  </si>
  <si>
    <t>090605晴隆县鸡场镇人民政府</t>
  </si>
  <si>
    <t>安明耀</t>
  </si>
  <si>
    <t>10223014323</t>
  </si>
  <si>
    <t>刘宇松</t>
  </si>
  <si>
    <t>10223024004</t>
  </si>
  <si>
    <t>李志扬</t>
  </si>
  <si>
    <t>10223042602</t>
  </si>
  <si>
    <t>090606晴隆县大厂镇人民政府</t>
  </si>
  <si>
    <t>罗芹</t>
  </si>
  <si>
    <t>10223042323</t>
  </si>
  <si>
    <t>罗征婵</t>
  </si>
  <si>
    <t>10223101425</t>
  </si>
  <si>
    <t>李册坤</t>
  </si>
  <si>
    <t>10223018714</t>
  </si>
  <si>
    <t>090701册亨县坡妹镇人民政府</t>
  </si>
  <si>
    <t>01社会事务办公室工作人员</t>
  </si>
  <si>
    <t>刘林林</t>
  </si>
  <si>
    <t>10223090517</t>
  </si>
  <si>
    <t>周廷军</t>
  </si>
  <si>
    <t>10223015616</t>
  </si>
  <si>
    <t>苏传晋</t>
  </si>
  <si>
    <t>10223021105</t>
  </si>
  <si>
    <t>090702册亨县岩架镇人民政府</t>
  </si>
  <si>
    <t>王祖政</t>
  </si>
  <si>
    <t>10223031301</t>
  </si>
  <si>
    <t>陈华根</t>
  </si>
  <si>
    <t>10223073822</t>
  </si>
  <si>
    <t>黄元果</t>
  </si>
  <si>
    <t>10223026116</t>
  </si>
  <si>
    <t>090703册亨县双江镇人民政府</t>
  </si>
  <si>
    <t>向炫烨</t>
  </si>
  <si>
    <t>10223015602</t>
  </si>
  <si>
    <t>石选明</t>
  </si>
  <si>
    <t>10223061320</t>
  </si>
  <si>
    <t>梁兴尚</t>
  </si>
  <si>
    <t>10223014926</t>
  </si>
  <si>
    <t>090704册亨县百口乡人民政府</t>
  </si>
  <si>
    <t>01社会治安综合治理办公室工作人员</t>
  </si>
  <si>
    <t>陆元街</t>
  </si>
  <si>
    <t>10223023215</t>
  </si>
  <si>
    <t>覃小夫</t>
  </si>
  <si>
    <t>10223050230</t>
  </si>
  <si>
    <t>梁佳凤</t>
  </si>
  <si>
    <t>10223040220</t>
  </si>
  <si>
    <t>090801望谟县人民法院</t>
  </si>
  <si>
    <t>黄润成</t>
  </si>
  <si>
    <t>10223014709</t>
  </si>
  <si>
    <t>黄夏梦</t>
  </si>
  <si>
    <t>10223031621</t>
  </si>
  <si>
    <t>邓拼</t>
  </si>
  <si>
    <t>10223052717</t>
  </si>
  <si>
    <t>赵垿</t>
  </si>
  <si>
    <t>10223026006</t>
  </si>
  <si>
    <t>郑昌虎</t>
  </si>
  <si>
    <t>10223074319</t>
  </si>
  <si>
    <t>陈佳欢</t>
  </si>
  <si>
    <t>10223050609</t>
  </si>
  <si>
    <t>090802望谟县人民检察院</t>
  </si>
  <si>
    <t>01检察官助理人员</t>
  </si>
  <si>
    <t>梁炼炼</t>
  </si>
  <si>
    <t>10223090524</t>
  </si>
  <si>
    <t>龙桂婷</t>
  </si>
  <si>
    <t>10223022307</t>
  </si>
  <si>
    <t>马慧婷</t>
  </si>
  <si>
    <t>10223080111</t>
  </si>
  <si>
    <t>090803望谟县司法局</t>
  </si>
  <si>
    <t>01工作人员</t>
  </si>
  <si>
    <t>韦坤逢</t>
  </si>
  <si>
    <t>10223061801</t>
  </si>
  <si>
    <t>杨磊</t>
  </si>
  <si>
    <t>10223031227</t>
  </si>
  <si>
    <t>杨祝波</t>
  </si>
  <si>
    <t>10223061107</t>
  </si>
  <si>
    <t>02石屯镇司法所工作人员</t>
  </si>
  <si>
    <t>黄怡</t>
  </si>
  <si>
    <t>10223024810</t>
  </si>
  <si>
    <t>罗艺</t>
  </si>
  <si>
    <t>10223092926</t>
  </si>
  <si>
    <t>韦凤丹</t>
  </si>
  <si>
    <t>10223030716</t>
  </si>
  <si>
    <t>090804望谟县人民政府王母街道办事处</t>
  </si>
  <si>
    <t>韩路</t>
  </si>
  <si>
    <t>10223013711</t>
  </si>
  <si>
    <t>丁武举</t>
  </si>
  <si>
    <t>10223041312</t>
  </si>
  <si>
    <t>罗晶</t>
  </si>
  <si>
    <t>10223053910</t>
  </si>
  <si>
    <t>090805望谟县人民政府平洞街道办事处</t>
  </si>
  <si>
    <t>何娜</t>
  </si>
  <si>
    <t>10223023926</t>
  </si>
  <si>
    <t>罗国丫</t>
  </si>
  <si>
    <t>10223021601</t>
  </si>
  <si>
    <t>黎琳</t>
  </si>
  <si>
    <t>10223094329</t>
  </si>
  <si>
    <t>02社会管理综合治理办公室工作人员</t>
  </si>
  <si>
    <t>周应珍</t>
  </si>
  <si>
    <t>10223031508</t>
  </si>
  <si>
    <t>10223062711</t>
  </si>
  <si>
    <t>10223073823</t>
  </si>
  <si>
    <t>090806望谟县新屯街道办事处</t>
  </si>
  <si>
    <t>01社会事务办工作人员</t>
  </si>
  <si>
    <t>甘名凤</t>
  </si>
  <si>
    <t>10223030304</t>
  </si>
  <si>
    <t>李政钰</t>
  </si>
  <si>
    <t>10223016901</t>
  </si>
  <si>
    <t>张思思</t>
  </si>
  <si>
    <t>10223060116</t>
  </si>
  <si>
    <t>090807望谟县打易镇人民政府</t>
  </si>
  <si>
    <t>薛钧友</t>
  </si>
  <si>
    <t>10223013614</t>
  </si>
  <si>
    <t>罗荣荣</t>
  </si>
  <si>
    <t>10223032109</t>
  </si>
  <si>
    <t>韦程</t>
  </si>
  <si>
    <t>10223092220</t>
  </si>
  <si>
    <t>090808望谟县乐旺镇人民政府</t>
  </si>
  <si>
    <t>01规划建设和环境保护办公室工作人员</t>
  </si>
  <si>
    <t>黄道忠</t>
  </si>
  <si>
    <t>10223091714</t>
  </si>
  <si>
    <t>王昭淯</t>
  </si>
  <si>
    <t>10223041201</t>
  </si>
  <si>
    <t>何磊</t>
  </si>
  <si>
    <t>10223033716</t>
  </si>
  <si>
    <t>090809望谟县桑郎镇人民政府</t>
  </si>
  <si>
    <t>01综合行政执法办公室工作人员</t>
  </si>
  <si>
    <t>李江员</t>
  </si>
  <si>
    <t>10223082029</t>
  </si>
  <si>
    <t>韦昌菊</t>
  </si>
  <si>
    <t>10223032925</t>
  </si>
  <si>
    <t>邵旭淦</t>
  </si>
  <si>
    <t>10223061425</t>
  </si>
  <si>
    <t>090810望谟县乐元镇人民政府</t>
  </si>
  <si>
    <t>秦彪</t>
  </si>
  <si>
    <t>10223065022</t>
  </si>
  <si>
    <t>朱梅</t>
  </si>
  <si>
    <t>10223024013</t>
  </si>
  <si>
    <t>李芳</t>
  </si>
  <si>
    <t>10223018921</t>
  </si>
  <si>
    <t>090811望谟县石屯镇人民政府</t>
  </si>
  <si>
    <t>杨胜暑</t>
  </si>
  <si>
    <t>10223051422</t>
  </si>
  <si>
    <t>王封进</t>
  </si>
  <si>
    <t>10223094212</t>
  </si>
  <si>
    <t>唐杰</t>
  </si>
  <si>
    <t>10223017213</t>
  </si>
  <si>
    <t>090812望谟县边饶镇人民政府</t>
  </si>
  <si>
    <t>徐德胜</t>
  </si>
  <si>
    <t>10223061116</t>
  </si>
  <si>
    <t>李佳环</t>
  </si>
  <si>
    <t>10223023221</t>
  </si>
  <si>
    <t>简才宏</t>
  </si>
  <si>
    <t>10223091615</t>
  </si>
  <si>
    <t>090813望谟县郊纳镇人民政府</t>
  </si>
  <si>
    <t>张韬</t>
  </si>
  <si>
    <t>10223042405</t>
  </si>
  <si>
    <t>阙玉雄</t>
  </si>
  <si>
    <t>10223090103</t>
  </si>
  <si>
    <t>兰荣冲</t>
  </si>
  <si>
    <t>10223103524</t>
  </si>
  <si>
    <t>090814望谟县大观镇人民政府</t>
  </si>
  <si>
    <t>容婷婷</t>
  </si>
  <si>
    <t>10223053413</t>
  </si>
  <si>
    <t>黄璇</t>
  </si>
  <si>
    <t>10223023004</t>
  </si>
  <si>
    <t>杨强</t>
  </si>
  <si>
    <t>10223102721</t>
  </si>
  <si>
    <t>02经济发展办公室工作人员</t>
  </si>
  <si>
    <t>陈云</t>
  </si>
  <si>
    <t>10223073305</t>
  </si>
  <si>
    <t>杨政桥</t>
  </si>
  <si>
    <t>10223042018</t>
  </si>
  <si>
    <t>甯隆忠</t>
  </si>
  <si>
    <t>10223050407</t>
  </si>
  <si>
    <t>090815望谟县蔗香镇人民政府</t>
  </si>
  <si>
    <t>罗洪梅</t>
  </si>
  <si>
    <t>10223092603</t>
  </si>
  <si>
    <t>周垚</t>
  </si>
  <si>
    <t>10223019614</t>
  </si>
  <si>
    <t>黄鹏程</t>
  </si>
  <si>
    <t>10223090120</t>
  </si>
  <si>
    <t>090816望谟县油迈瑶族乡人民政府</t>
  </si>
  <si>
    <t>邱秀涛</t>
  </si>
  <si>
    <t>10223018121</t>
  </si>
  <si>
    <t>粱文进</t>
  </si>
  <si>
    <t>10223052827</t>
  </si>
  <si>
    <t>查淑联</t>
  </si>
  <si>
    <t>10223012029</t>
  </si>
  <si>
    <t>090817望谟县麻山镇人民政府</t>
  </si>
  <si>
    <t>罗清江</t>
  </si>
  <si>
    <t>10223017014</t>
  </si>
  <si>
    <t>阮贵亿</t>
  </si>
  <si>
    <t>10223018404</t>
  </si>
  <si>
    <t>杨永红</t>
  </si>
  <si>
    <t>10223017923</t>
  </si>
  <si>
    <t>090901义龙新区司法局</t>
  </si>
  <si>
    <t>01龙广镇司法所工作人员</t>
  </si>
  <si>
    <t>郑传敏</t>
  </si>
  <si>
    <t>10223101114</t>
  </si>
  <si>
    <t>邓清钦</t>
  </si>
  <si>
    <t>10223052107</t>
  </si>
  <si>
    <t>杨精钞</t>
  </si>
  <si>
    <t>10223043725</t>
  </si>
  <si>
    <t>02德卧镇司法所工作人员</t>
  </si>
  <si>
    <t>幸伦琼</t>
  </si>
  <si>
    <t>10223022501</t>
  </si>
  <si>
    <t>韩远胜</t>
  </si>
  <si>
    <t>10223082719</t>
  </si>
  <si>
    <t>韦天钲</t>
  </si>
  <si>
    <t>10223017830</t>
  </si>
  <si>
    <t>03新桥镇司法所工作人员</t>
  </si>
  <si>
    <t>李婷</t>
  </si>
  <si>
    <t>10223060729</t>
  </si>
  <si>
    <t>纪少锋</t>
  </si>
  <si>
    <t>10223050615</t>
  </si>
  <si>
    <t>余倩</t>
  </si>
  <si>
    <t>10223061330</t>
  </si>
  <si>
    <t>04木咱镇司法所工作人员</t>
  </si>
  <si>
    <t>王瑶</t>
  </si>
  <si>
    <t>10223014204</t>
  </si>
  <si>
    <t>刘婷婷</t>
  </si>
  <si>
    <t>10223060312</t>
  </si>
  <si>
    <t>胡红舒</t>
  </si>
  <si>
    <t>10223061303</t>
  </si>
  <si>
    <t>05雨樟镇司法所工作人员</t>
  </si>
  <si>
    <t>谭敏</t>
  </si>
  <si>
    <t>10223014710</t>
  </si>
  <si>
    <t>王莉娜</t>
  </si>
  <si>
    <t>10223030229</t>
  </si>
  <si>
    <t>尤挥丹</t>
  </si>
  <si>
    <t>10223017128</t>
  </si>
  <si>
    <t>090902义龙新区市场监督管理局</t>
  </si>
  <si>
    <t>01万屯分局市场监管工作人员</t>
  </si>
  <si>
    <t>李碧然</t>
  </si>
  <si>
    <t>10223094016</t>
  </si>
  <si>
    <t>王定瑞</t>
  </si>
  <si>
    <t>10223063729</t>
  </si>
  <si>
    <t>李佐权</t>
  </si>
  <si>
    <t>10223063407</t>
  </si>
  <si>
    <t>02龙广分局市场监管工作人员</t>
  </si>
  <si>
    <t>杜思言</t>
  </si>
  <si>
    <t>10223070513</t>
  </si>
  <si>
    <t>曹斌</t>
  </si>
  <si>
    <t>10223021309</t>
  </si>
  <si>
    <t>刘鑫</t>
  </si>
  <si>
    <t>10223080527</t>
  </si>
  <si>
    <t>03办公室工作人员</t>
  </si>
  <si>
    <t>王丹</t>
  </si>
  <si>
    <t>10223081026</t>
  </si>
  <si>
    <t>保定锴</t>
  </si>
  <si>
    <t>10223014230</t>
  </si>
  <si>
    <t>李世业</t>
  </si>
  <si>
    <t>10223034219</t>
  </si>
  <si>
    <t>04办公室工作人员</t>
  </si>
  <si>
    <t>张艺翾</t>
  </si>
  <si>
    <t>10223041807</t>
  </si>
  <si>
    <t>喻云</t>
  </si>
  <si>
    <t>10223061123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</si>
</sst>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;[Red]\-0.00\ "/>
    <numFmt numFmtId="177" formatCode="0.00_ "/>
  </numFmts>
  <fonts count="55">
    <font>
      <sz val="10"/>
      <name val="Arial"/>
      <family val="2"/>
    </font>
    <font>
      <sz val="10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b/>
      <sz val="9"/>
      <name val="宋体"/>
      <family val="0"/>
    </font>
    <font>
      <b/>
      <sz val="11"/>
      <name val="Arial"/>
      <family val="2"/>
    </font>
    <font>
      <b/>
      <sz val="10"/>
      <name val="Arial"/>
      <family val="2"/>
    </font>
    <font>
      <sz val="18"/>
      <color indexed="8"/>
      <name val="华文中宋"/>
      <family val="0"/>
    </font>
    <font>
      <sz val="11"/>
      <color indexed="51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1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name val="Calibri"/>
      <family val="0"/>
    </font>
    <font>
      <sz val="10"/>
      <name val="Calibri"/>
      <family val="0"/>
    </font>
    <font>
      <sz val="9"/>
      <name val="Calibri"/>
      <family val="0"/>
    </font>
    <font>
      <b/>
      <sz val="18"/>
      <name val="Calibri"/>
      <family val="0"/>
    </font>
    <font>
      <b/>
      <sz val="11"/>
      <name val="Calibri"/>
      <family val="0"/>
    </font>
    <font>
      <b/>
      <sz val="9"/>
      <name val="Calibri"/>
      <family val="0"/>
    </font>
    <font>
      <sz val="18"/>
      <color rgb="FF000000"/>
      <name val="华文中宋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48" fillId="0" borderId="0" xfId="0" applyFont="1" applyBorder="1" applyAlignment="1">
      <alignment horizontal="center" vertical="center" wrapText="1"/>
    </xf>
    <xf numFmtId="0" fontId="49" fillId="0" borderId="0" xfId="0" applyFont="1" applyFill="1" applyAlignment="1">
      <alignment vertical="center"/>
    </xf>
    <xf numFmtId="0" fontId="48" fillId="0" borderId="0" xfId="0" applyFont="1" applyFill="1" applyAlignment="1">
      <alignment vertical="center"/>
    </xf>
    <xf numFmtId="0" fontId="49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49" fillId="0" borderId="0" xfId="0" applyFont="1" applyAlignment="1">
      <alignment horizontal="center" vertical="center"/>
    </xf>
    <xf numFmtId="176" fontId="49" fillId="0" borderId="0" xfId="0" applyNumberFormat="1" applyFont="1" applyAlignment="1">
      <alignment vertical="center"/>
    </xf>
    <xf numFmtId="176" fontId="49" fillId="0" borderId="0" xfId="0" applyNumberFormat="1" applyFont="1" applyAlignment="1">
      <alignment horizontal="center" vertical="center"/>
    </xf>
    <xf numFmtId="0" fontId="50" fillId="0" borderId="0" xfId="0" applyFont="1" applyAlignment="1">
      <alignment vertical="center" shrinkToFit="1"/>
    </xf>
    <xf numFmtId="0" fontId="51" fillId="0" borderId="0" xfId="0" applyFont="1" applyAlignment="1">
      <alignment horizontal="center" vertical="center"/>
    </xf>
    <xf numFmtId="0" fontId="52" fillId="0" borderId="10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vertical="center"/>
    </xf>
    <xf numFmtId="0" fontId="49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176" fontId="52" fillId="0" borderId="10" xfId="0" applyNumberFormat="1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 shrinkToFit="1"/>
    </xf>
    <xf numFmtId="176" fontId="49" fillId="0" borderId="10" xfId="0" applyNumberFormat="1" applyFont="1" applyFill="1" applyBorder="1" applyAlignment="1">
      <alignment vertical="center"/>
    </xf>
    <xf numFmtId="176" fontId="49" fillId="0" borderId="10" xfId="0" applyNumberFormat="1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vertical="center" shrinkToFit="1"/>
    </xf>
    <xf numFmtId="0" fontId="49" fillId="0" borderId="10" xfId="0" applyFont="1" applyFill="1" applyBorder="1" applyAlignment="1">
      <alignment vertical="center"/>
    </xf>
    <xf numFmtId="176" fontId="48" fillId="0" borderId="10" xfId="0" applyNumberFormat="1" applyFont="1" applyFill="1" applyBorder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7" fillId="0" borderId="0" xfId="0" applyFont="1" applyAlignment="1" applyProtection="1">
      <alignment horizontal="center" vertical="center" wrapText="1"/>
      <protection/>
    </xf>
    <xf numFmtId="0" fontId="8" fillId="33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6" fontId="0" fillId="0" borderId="0" xfId="0" applyNumberFormat="1" applyAlignment="1">
      <alignment/>
    </xf>
    <xf numFmtId="176" fontId="0" fillId="0" borderId="0" xfId="0" applyNumberFormat="1" applyAlignment="1">
      <alignment horizontal="center"/>
    </xf>
    <xf numFmtId="0" fontId="0" fillId="0" borderId="0" xfId="0" applyAlignment="1">
      <alignment shrinkToFit="1"/>
    </xf>
    <xf numFmtId="0" fontId="54" fillId="0" borderId="0" xfId="0" applyFont="1" applyAlignment="1">
      <alignment horizontal="center" vertical="center"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48" fillId="33" borderId="10" xfId="0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vertical="center"/>
    </xf>
    <xf numFmtId="0" fontId="48" fillId="33" borderId="10" xfId="0" applyFont="1" applyFill="1" applyBorder="1" applyAlignment="1">
      <alignment vertical="center"/>
    </xf>
    <xf numFmtId="0" fontId="49" fillId="33" borderId="10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/>
    </xf>
    <xf numFmtId="176" fontId="5" fillId="0" borderId="10" xfId="0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shrinkToFi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176" fontId="49" fillId="33" borderId="10" xfId="0" applyNumberFormat="1" applyFont="1" applyFill="1" applyBorder="1" applyAlignment="1">
      <alignment vertical="center"/>
    </xf>
    <xf numFmtId="0" fontId="49" fillId="33" borderId="10" xfId="0" applyFont="1" applyFill="1" applyBorder="1" applyAlignment="1">
      <alignment vertical="center" shrinkToFit="1"/>
    </xf>
    <xf numFmtId="0" fontId="8" fillId="33" borderId="10" xfId="0" applyFont="1" applyFill="1" applyBorder="1" applyAlignment="1">
      <alignment vertical="center"/>
    </xf>
    <xf numFmtId="176" fontId="48" fillId="33" borderId="10" xfId="0" applyNumberFormat="1" applyFont="1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0" fontId="49" fillId="33" borderId="10" xfId="0" applyFont="1" applyFill="1" applyBorder="1" applyAlignment="1">
      <alignment vertical="center"/>
    </xf>
    <xf numFmtId="177" fontId="49" fillId="33" borderId="10" xfId="0" applyNumberFormat="1" applyFont="1" applyFill="1" applyBorder="1" applyAlignment="1">
      <alignment vertical="center"/>
    </xf>
    <xf numFmtId="176" fontId="49" fillId="33" borderId="10" xfId="0" applyNumberFormat="1" applyFont="1" applyFill="1" applyBorder="1" applyAlignment="1">
      <alignment vertical="center"/>
    </xf>
    <xf numFmtId="0" fontId="49" fillId="33" borderId="10" xfId="0" applyFont="1" applyFill="1" applyBorder="1" applyAlignment="1">
      <alignment vertical="center" shrinkToFit="1"/>
    </xf>
    <xf numFmtId="0" fontId="0" fillId="33" borderId="10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36"/>
  <sheetViews>
    <sheetView tabSelected="1" zoomScaleSheetLayoutView="100" workbookViewId="0" topLeftCell="A1">
      <pane ySplit="2" topLeftCell="A3" activePane="bottomLeft" state="frozen"/>
      <selection pane="bottomLeft" activeCell="N5" sqref="N5"/>
    </sheetView>
  </sheetViews>
  <sheetFormatPr defaultColWidth="9.140625" defaultRowHeight="12.75"/>
  <cols>
    <col min="1" max="1" width="11.00390625" style="32" customWidth="1"/>
    <col min="2" max="2" width="8.7109375" style="33" customWidth="1"/>
    <col min="3" max="3" width="13.140625" style="0" customWidth="1"/>
    <col min="4" max="6" width="6.7109375" style="0" customWidth="1"/>
    <col min="7" max="7" width="7.57421875" style="0" customWidth="1"/>
    <col min="8" max="8" width="4.28125" style="34" customWidth="1"/>
    <col min="9" max="9" width="9.00390625" style="0" customWidth="1"/>
    <col min="10" max="10" width="7.28125" style="35" customWidth="1"/>
    <col min="11" max="11" width="7.8515625" style="36" customWidth="1"/>
    <col min="12" max="12" width="29.140625" style="37" customWidth="1"/>
    <col min="13" max="13" width="20.28125" style="37" customWidth="1"/>
    <col min="14" max="14" width="6.421875" style="0" customWidth="1"/>
  </cols>
  <sheetData>
    <row r="1" spans="1:14" ht="33" customHeight="1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4" s="28" customFormat="1" ht="34.5" customHeight="1">
      <c r="A2" s="39" t="s">
        <v>1</v>
      </c>
      <c r="B2" s="40" t="s">
        <v>2</v>
      </c>
      <c r="C2" s="40" t="s">
        <v>3</v>
      </c>
      <c r="D2" s="40" t="s">
        <v>4</v>
      </c>
      <c r="E2" s="40" t="s">
        <v>5</v>
      </c>
      <c r="F2" s="40" t="s">
        <v>6</v>
      </c>
      <c r="G2" s="40" t="s">
        <v>7</v>
      </c>
      <c r="H2" s="40" t="s">
        <v>8</v>
      </c>
      <c r="I2" s="40" t="s">
        <v>9</v>
      </c>
      <c r="J2" s="47" t="s">
        <v>10</v>
      </c>
      <c r="K2" s="47" t="s">
        <v>11</v>
      </c>
      <c r="L2" s="48" t="s">
        <v>12</v>
      </c>
      <c r="M2" s="48" t="s">
        <v>13</v>
      </c>
      <c r="N2" s="49" t="s">
        <v>14</v>
      </c>
    </row>
    <row r="3" spans="1:14" s="29" customFormat="1" ht="15" customHeight="1">
      <c r="A3" s="41" t="s">
        <v>15</v>
      </c>
      <c r="B3" s="42" t="s">
        <v>16</v>
      </c>
      <c r="C3" s="42" t="s">
        <v>17</v>
      </c>
      <c r="D3" s="42">
        <v>86.8</v>
      </c>
      <c r="E3" s="42">
        <v>129</v>
      </c>
      <c r="F3" s="42">
        <v>215.8</v>
      </c>
      <c r="G3" s="43"/>
      <c r="H3" s="44">
        <v>0</v>
      </c>
      <c r="I3" s="42">
        <v>215.8</v>
      </c>
      <c r="J3" s="50">
        <v>71.3</v>
      </c>
      <c r="K3" s="50">
        <f>I3/3*0.6+J3*0.4</f>
        <v>71.68</v>
      </c>
      <c r="L3" s="51" t="s">
        <v>18</v>
      </c>
      <c r="M3" s="51" t="s">
        <v>19</v>
      </c>
      <c r="N3" s="52"/>
    </row>
    <row r="4" spans="1:14" s="29" customFormat="1" ht="15" customHeight="1">
      <c r="A4" s="41" t="s">
        <v>15</v>
      </c>
      <c r="B4" s="42" t="s">
        <v>20</v>
      </c>
      <c r="C4" s="42" t="s">
        <v>21</v>
      </c>
      <c r="D4" s="42">
        <v>85.8</v>
      </c>
      <c r="E4" s="42">
        <v>128.5</v>
      </c>
      <c r="F4" s="42">
        <v>214.3</v>
      </c>
      <c r="G4" s="43"/>
      <c r="H4" s="44">
        <v>0</v>
      </c>
      <c r="I4" s="42">
        <v>214.3</v>
      </c>
      <c r="J4" s="50">
        <v>73.7</v>
      </c>
      <c r="K4" s="50">
        <f aca="true" t="shared" si="0" ref="K4:K35">I4/3*0.6+J4*0.4</f>
        <v>72.34</v>
      </c>
      <c r="L4" s="51" t="s">
        <v>18</v>
      </c>
      <c r="M4" s="51" t="s">
        <v>19</v>
      </c>
      <c r="N4" s="52"/>
    </row>
    <row r="5" spans="1:14" s="29" customFormat="1" ht="15" customHeight="1">
      <c r="A5" s="41" t="s">
        <v>15</v>
      </c>
      <c r="B5" s="42" t="s">
        <v>22</v>
      </c>
      <c r="C5" s="42" t="s">
        <v>23</v>
      </c>
      <c r="D5" s="42">
        <v>88.3</v>
      </c>
      <c r="E5" s="42">
        <v>126</v>
      </c>
      <c r="F5" s="42">
        <v>214.3</v>
      </c>
      <c r="G5" s="43"/>
      <c r="H5" s="44">
        <v>0</v>
      </c>
      <c r="I5" s="42">
        <v>214.3</v>
      </c>
      <c r="J5" s="50">
        <v>78.7</v>
      </c>
      <c r="K5" s="50">
        <f t="shared" si="0"/>
        <v>74.34</v>
      </c>
      <c r="L5" s="51" t="s">
        <v>18</v>
      </c>
      <c r="M5" s="51" t="s">
        <v>19</v>
      </c>
      <c r="N5" s="52"/>
    </row>
    <row r="6" spans="1:14" s="29" customFormat="1" ht="15" customHeight="1">
      <c r="A6" s="41" t="s">
        <v>15</v>
      </c>
      <c r="B6" s="42" t="s">
        <v>24</v>
      </c>
      <c r="C6" s="42" t="s">
        <v>25</v>
      </c>
      <c r="D6" s="42">
        <v>87.6</v>
      </c>
      <c r="E6" s="42">
        <v>116.5</v>
      </c>
      <c r="F6" s="42">
        <v>204.1</v>
      </c>
      <c r="G6" s="43"/>
      <c r="H6" s="45">
        <v>5</v>
      </c>
      <c r="I6" s="42">
        <v>209.1</v>
      </c>
      <c r="J6" s="50">
        <v>69.3</v>
      </c>
      <c r="K6" s="50">
        <f t="shared" si="0"/>
        <v>69.53999999999999</v>
      </c>
      <c r="L6" s="51" t="s">
        <v>18</v>
      </c>
      <c r="M6" s="51" t="s">
        <v>19</v>
      </c>
      <c r="N6" s="52"/>
    </row>
    <row r="7" spans="1:14" s="29" customFormat="1" ht="15" customHeight="1">
      <c r="A7" s="41" t="s">
        <v>15</v>
      </c>
      <c r="B7" s="42" t="s">
        <v>26</v>
      </c>
      <c r="C7" s="42" t="s">
        <v>27</v>
      </c>
      <c r="D7" s="42">
        <v>90.9</v>
      </c>
      <c r="E7" s="42">
        <v>117</v>
      </c>
      <c r="F7" s="42">
        <v>207.9</v>
      </c>
      <c r="G7" s="43"/>
      <c r="H7" s="44">
        <v>0</v>
      </c>
      <c r="I7" s="42">
        <v>207.9</v>
      </c>
      <c r="J7" s="50">
        <v>72.5</v>
      </c>
      <c r="K7" s="50">
        <f t="shared" si="0"/>
        <v>70.58</v>
      </c>
      <c r="L7" s="51" t="s">
        <v>18</v>
      </c>
      <c r="M7" s="51" t="s">
        <v>19</v>
      </c>
      <c r="N7" s="52"/>
    </row>
    <row r="8" spans="1:14" s="29" customFormat="1" ht="15" customHeight="1">
      <c r="A8" s="41" t="s">
        <v>15</v>
      </c>
      <c r="B8" s="42" t="s">
        <v>28</v>
      </c>
      <c r="C8" s="42" t="s">
        <v>29</v>
      </c>
      <c r="D8" s="42">
        <v>80.4</v>
      </c>
      <c r="E8" s="42">
        <v>126.5</v>
      </c>
      <c r="F8" s="42">
        <v>206.9</v>
      </c>
      <c r="G8" s="43"/>
      <c r="H8" s="44">
        <v>0</v>
      </c>
      <c r="I8" s="42">
        <v>206.9</v>
      </c>
      <c r="J8" s="50">
        <v>74.1</v>
      </c>
      <c r="K8" s="50">
        <f t="shared" si="0"/>
        <v>71.02000000000001</v>
      </c>
      <c r="L8" s="51" t="s">
        <v>18</v>
      </c>
      <c r="M8" s="51" t="s">
        <v>19</v>
      </c>
      <c r="N8" s="52"/>
    </row>
    <row r="9" spans="1:14" s="29" customFormat="1" ht="15" customHeight="1">
      <c r="A9" s="41" t="s">
        <v>15</v>
      </c>
      <c r="B9" s="42" t="s">
        <v>30</v>
      </c>
      <c r="C9" s="42" t="s">
        <v>31</v>
      </c>
      <c r="D9" s="42">
        <v>92.5</v>
      </c>
      <c r="E9" s="42">
        <v>130</v>
      </c>
      <c r="F9" s="42">
        <v>222.5</v>
      </c>
      <c r="G9" s="43"/>
      <c r="H9" s="44">
        <v>0</v>
      </c>
      <c r="I9" s="42">
        <v>222.5</v>
      </c>
      <c r="J9" s="50">
        <v>78.3</v>
      </c>
      <c r="K9" s="50">
        <f t="shared" si="0"/>
        <v>75.82</v>
      </c>
      <c r="L9" s="51" t="s">
        <v>18</v>
      </c>
      <c r="M9" s="51" t="s">
        <v>32</v>
      </c>
      <c r="N9" s="52"/>
    </row>
    <row r="10" spans="1:14" s="29" customFormat="1" ht="15" customHeight="1">
      <c r="A10" s="41" t="s">
        <v>15</v>
      </c>
      <c r="B10" s="42" t="s">
        <v>33</v>
      </c>
      <c r="C10" s="42" t="s">
        <v>34</v>
      </c>
      <c r="D10" s="42">
        <v>90.3</v>
      </c>
      <c r="E10" s="42">
        <v>130.5</v>
      </c>
      <c r="F10" s="42">
        <v>220.8</v>
      </c>
      <c r="G10" s="43"/>
      <c r="H10" s="44">
        <v>0</v>
      </c>
      <c r="I10" s="42">
        <v>220.8</v>
      </c>
      <c r="J10" s="50">
        <v>72.6</v>
      </c>
      <c r="K10" s="50">
        <f t="shared" si="0"/>
        <v>73.2</v>
      </c>
      <c r="L10" s="51" t="s">
        <v>18</v>
      </c>
      <c r="M10" s="51" t="s">
        <v>32</v>
      </c>
      <c r="N10" s="52"/>
    </row>
    <row r="11" spans="1:14" s="29" customFormat="1" ht="15" customHeight="1">
      <c r="A11" s="41" t="s">
        <v>15</v>
      </c>
      <c r="B11" s="42" t="s">
        <v>35</v>
      </c>
      <c r="C11" s="42" t="s">
        <v>36</v>
      </c>
      <c r="D11" s="42">
        <v>69.1</v>
      </c>
      <c r="E11" s="42">
        <v>134.5</v>
      </c>
      <c r="F11" s="42">
        <v>203.6</v>
      </c>
      <c r="G11" s="43"/>
      <c r="H11" s="45">
        <v>5</v>
      </c>
      <c r="I11" s="42">
        <v>208.6</v>
      </c>
      <c r="J11" s="50">
        <v>73</v>
      </c>
      <c r="K11" s="50">
        <f t="shared" si="0"/>
        <v>70.92</v>
      </c>
      <c r="L11" s="51" t="s">
        <v>18</v>
      </c>
      <c r="M11" s="51" t="s">
        <v>32</v>
      </c>
      <c r="N11" s="52"/>
    </row>
    <row r="12" spans="1:14" s="29" customFormat="1" ht="15" customHeight="1">
      <c r="A12" s="41" t="s">
        <v>15</v>
      </c>
      <c r="B12" s="42" t="s">
        <v>37</v>
      </c>
      <c r="C12" s="42" t="s">
        <v>38</v>
      </c>
      <c r="D12" s="42">
        <v>74.2</v>
      </c>
      <c r="E12" s="42">
        <v>106.5</v>
      </c>
      <c r="F12" s="42">
        <v>180.7</v>
      </c>
      <c r="G12" s="43"/>
      <c r="H12" s="45">
        <v>5</v>
      </c>
      <c r="I12" s="42">
        <v>185.7</v>
      </c>
      <c r="J12" s="50">
        <v>67.7</v>
      </c>
      <c r="K12" s="50">
        <f t="shared" si="0"/>
        <v>64.22</v>
      </c>
      <c r="L12" s="51" t="s">
        <v>39</v>
      </c>
      <c r="M12" s="51" t="s">
        <v>40</v>
      </c>
      <c r="N12" s="52"/>
    </row>
    <row r="13" spans="1:14" s="29" customFormat="1" ht="15" customHeight="1">
      <c r="A13" s="41" t="s">
        <v>15</v>
      </c>
      <c r="B13" s="42" t="s">
        <v>41</v>
      </c>
      <c r="C13" s="42" t="s">
        <v>42</v>
      </c>
      <c r="D13" s="42">
        <v>74.7</v>
      </c>
      <c r="E13" s="42">
        <v>102</v>
      </c>
      <c r="F13" s="42">
        <v>176.7</v>
      </c>
      <c r="G13" s="43"/>
      <c r="H13" s="44">
        <v>0</v>
      </c>
      <c r="I13" s="42">
        <v>176.7</v>
      </c>
      <c r="J13" s="50">
        <v>63.4</v>
      </c>
      <c r="K13" s="50">
        <f t="shared" si="0"/>
        <v>60.699999999999996</v>
      </c>
      <c r="L13" s="51" t="s">
        <v>39</v>
      </c>
      <c r="M13" s="51" t="s">
        <v>40</v>
      </c>
      <c r="N13" s="52"/>
    </row>
    <row r="14" spans="1:14" s="29" customFormat="1" ht="15" customHeight="1">
      <c r="A14" s="41" t="s">
        <v>15</v>
      </c>
      <c r="B14" s="42" t="s">
        <v>43</v>
      </c>
      <c r="C14" s="42" t="s">
        <v>44</v>
      </c>
      <c r="D14" s="42">
        <v>74.2</v>
      </c>
      <c r="E14" s="42">
        <v>96.5</v>
      </c>
      <c r="F14" s="42">
        <v>170.7</v>
      </c>
      <c r="G14" s="43"/>
      <c r="H14" s="45">
        <v>5</v>
      </c>
      <c r="I14" s="42">
        <v>175.7</v>
      </c>
      <c r="J14" s="50">
        <v>77.8</v>
      </c>
      <c r="K14" s="50">
        <f t="shared" si="0"/>
        <v>66.25999999999999</v>
      </c>
      <c r="L14" s="51" t="s">
        <v>39</v>
      </c>
      <c r="M14" s="51" t="s">
        <v>40</v>
      </c>
      <c r="N14" s="52"/>
    </row>
    <row r="15" spans="1:14" s="29" customFormat="1" ht="15" customHeight="1">
      <c r="A15" s="41" t="s">
        <v>15</v>
      </c>
      <c r="B15" s="42" t="s">
        <v>45</v>
      </c>
      <c r="C15" s="42" t="s">
        <v>46</v>
      </c>
      <c r="D15" s="42">
        <v>61.9</v>
      </c>
      <c r="E15" s="42">
        <v>127</v>
      </c>
      <c r="F15" s="42">
        <v>188.9</v>
      </c>
      <c r="G15" s="43"/>
      <c r="H15" s="44">
        <v>0</v>
      </c>
      <c r="I15" s="42">
        <v>188.9</v>
      </c>
      <c r="J15" s="50">
        <v>74.2</v>
      </c>
      <c r="K15" s="50">
        <f t="shared" si="0"/>
        <v>67.46000000000001</v>
      </c>
      <c r="L15" s="51" t="s">
        <v>47</v>
      </c>
      <c r="M15" s="51" t="s">
        <v>48</v>
      </c>
      <c r="N15" s="52"/>
    </row>
    <row r="16" spans="1:14" s="29" customFormat="1" ht="15" customHeight="1">
      <c r="A16" s="41" t="s">
        <v>15</v>
      </c>
      <c r="B16" s="42" t="s">
        <v>49</v>
      </c>
      <c r="C16" s="42" t="s">
        <v>50</v>
      </c>
      <c r="D16" s="42">
        <v>68.8</v>
      </c>
      <c r="E16" s="42">
        <v>110.5</v>
      </c>
      <c r="F16" s="42">
        <v>179.3</v>
      </c>
      <c r="G16" s="43"/>
      <c r="H16" s="45">
        <v>5</v>
      </c>
      <c r="I16" s="42">
        <v>184.3</v>
      </c>
      <c r="J16" s="50">
        <v>77.3</v>
      </c>
      <c r="K16" s="50">
        <f t="shared" si="0"/>
        <v>67.78</v>
      </c>
      <c r="L16" s="51" t="s">
        <v>47</v>
      </c>
      <c r="M16" s="51" t="s">
        <v>48</v>
      </c>
      <c r="N16" s="52"/>
    </row>
    <row r="17" spans="1:14" s="29" customFormat="1" ht="15" customHeight="1">
      <c r="A17" s="41" t="s">
        <v>15</v>
      </c>
      <c r="B17" s="42" t="s">
        <v>51</v>
      </c>
      <c r="C17" s="42" t="s">
        <v>52</v>
      </c>
      <c r="D17" s="42">
        <v>63.2</v>
      </c>
      <c r="E17" s="42">
        <v>108</v>
      </c>
      <c r="F17" s="42">
        <v>171.2</v>
      </c>
      <c r="G17" s="43"/>
      <c r="H17" s="45">
        <v>5</v>
      </c>
      <c r="I17" s="42">
        <v>176.2</v>
      </c>
      <c r="J17" s="50">
        <v>72.1</v>
      </c>
      <c r="K17" s="50">
        <f t="shared" si="0"/>
        <v>64.08</v>
      </c>
      <c r="L17" s="51" t="s">
        <v>47</v>
      </c>
      <c r="M17" s="51" t="s">
        <v>48</v>
      </c>
      <c r="N17" s="52"/>
    </row>
    <row r="18" spans="1:14" s="29" customFormat="1" ht="15" customHeight="1">
      <c r="A18" s="41" t="s">
        <v>15</v>
      </c>
      <c r="B18" s="42" t="s">
        <v>53</v>
      </c>
      <c r="C18" s="42" t="s">
        <v>54</v>
      </c>
      <c r="D18" s="42">
        <v>84.4</v>
      </c>
      <c r="E18" s="42">
        <v>130</v>
      </c>
      <c r="F18" s="42">
        <v>214.4</v>
      </c>
      <c r="G18" s="43"/>
      <c r="H18" s="44">
        <v>0</v>
      </c>
      <c r="I18" s="42">
        <v>214.4</v>
      </c>
      <c r="J18" s="50">
        <v>73.5</v>
      </c>
      <c r="K18" s="50">
        <f t="shared" si="0"/>
        <v>72.28</v>
      </c>
      <c r="L18" s="51" t="s">
        <v>47</v>
      </c>
      <c r="M18" s="51" t="s">
        <v>55</v>
      </c>
      <c r="N18" s="52"/>
    </row>
    <row r="19" spans="1:14" s="29" customFormat="1" ht="15" customHeight="1">
      <c r="A19" s="41" t="s">
        <v>15</v>
      </c>
      <c r="B19" s="42" t="s">
        <v>56</v>
      </c>
      <c r="C19" s="42" t="s">
        <v>57</v>
      </c>
      <c r="D19" s="42">
        <v>76.6</v>
      </c>
      <c r="E19" s="42">
        <v>128</v>
      </c>
      <c r="F19" s="42">
        <v>204.6</v>
      </c>
      <c r="G19" s="43"/>
      <c r="H19" s="45">
        <v>5</v>
      </c>
      <c r="I19" s="42">
        <v>209.6</v>
      </c>
      <c r="J19" s="50">
        <v>79.5</v>
      </c>
      <c r="K19" s="50">
        <f t="shared" si="0"/>
        <v>73.72</v>
      </c>
      <c r="L19" s="51" t="s">
        <v>47</v>
      </c>
      <c r="M19" s="51" t="s">
        <v>55</v>
      </c>
      <c r="N19" s="52"/>
    </row>
    <row r="20" spans="1:14" s="29" customFormat="1" ht="15" customHeight="1">
      <c r="A20" s="41" t="s">
        <v>15</v>
      </c>
      <c r="B20" s="42" t="s">
        <v>58</v>
      </c>
      <c r="C20" s="42" t="s">
        <v>59</v>
      </c>
      <c r="D20" s="42">
        <v>82.5</v>
      </c>
      <c r="E20" s="42">
        <v>120</v>
      </c>
      <c r="F20" s="42">
        <v>202.5</v>
      </c>
      <c r="G20" s="43"/>
      <c r="H20" s="44">
        <v>0</v>
      </c>
      <c r="I20" s="42">
        <v>202.5</v>
      </c>
      <c r="J20" s="50">
        <v>64.2</v>
      </c>
      <c r="K20" s="50">
        <f t="shared" si="0"/>
        <v>66.18</v>
      </c>
      <c r="L20" s="51" t="s">
        <v>47</v>
      </c>
      <c r="M20" s="51" t="s">
        <v>55</v>
      </c>
      <c r="N20" s="52"/>
    </row>
    <row r="21" spans="1:14" s="29" customFormat="1" ht="15" customHeight="1">
      <c r="A21" s="46" t="s">
        <v>60</v>
      </c>
      <c r="B21" s="42" t="s">
        <v>61</v>
      </c>
      <c r="C21" s="42" t="s">
        <v>62</v>
      </c>
      <c r="D21" s="42">
        <v>89.8</v>
      </c>
      <c r="E21" s="42">
        <v>119.5</v>
      </c>
      <c r="F21" s="42">
        <v>209.3</v>
      </c>
      <c r="G21" s="43"/>
      <c r="H21" s="45">
        <v>5</v>
      </c>
      <c r="I21" s="42">
        <v>214.3</v>
      </c>
      <c r="J21" s="50">
        <v>67.6</v>
      </c>
      <c r="K21" s="50">
        <f t="shared" si="0"/>
        <v>69.9</v>
      </c>
      <c r="L21" s="51" t="s">
        <v>47</v>
      </c>
      <c r="M21" s="51" t="s">
        <v>63</v>
      </c>
      <c r="N21" s="52"/>
    </row>
    <row r="22" spans="1:14" s="29" customFormat="1" ht="15" customHeight="1">
      <c r="A22" s="46" t="s">
        <v>60</v>
      </c>
      <c r="B22" s="42" t="s">
        <v>64</v>
      </c>
      <c r="C22" s="42" t="s">
        <v>65</v>
      </c>
      <c r="D22" s="42">
        <v>81.2</v>
      </c>
      <c r="E22" s="42">
        <v>124.5</v>
      </c>
      <c r="F22" s="42">
        <v>205.7</v>
      </c>
      <c r="G22" s="43"/>
      <c r="H22" s="45">
        <v>5</v>
      </c>
      <c r="I22" s="42">
        <v>210.7</v>
      </c>
      <c r="J22" s="50">
        <v>72.4</v>
      </c>
      <c r="K22" s="50">
        <f t="shared" si="0"/>
        <v>71.10000000000001</v>
      </c>
      <c r="L22" s="51" t="s">
        <v>47</v>
      </c>
      <c r="M22" s="51" t="s">
        <v>63</v>
      </c>
      <c r="N22" s="52"/>
    </row>
    <row r="23" spans="1:14" s="29" customFormat="1" ht="15" customHeight="1">
      <c r="A23" s="46" t="s">
        <v>60</v>
      </c>
      <c r="B23" s="42" t="s">
        <v>66</v>
      </c>
      <c r="C23" s="42" t="s">
        <v>67</v>
      </c>
      <c r="D23" s="42">
        <v>72.1</v>
      </c>
      <c r="E23" s="42">
        <v>129</v>
      </c>
      <c r="F23" s="42">
        <v>201.1</v>
      </c>
      <c r="G23" s="43"/>
      <c r="H23" s="45">
        <v>5</v>
      </c>
      <c r="I23" s="42">
        <v>206.1</v>
      </c>
      <c r="J23" s="50">
        <v>72.2</v>
      </c>
      <c r="K23" s="50">
        <f t="shared" si="0"/>
        <v>70.1</v>
      </c>
      <c r="L23" s="51" t="s">
        <v>47</v>
      </c>
      <c r="M23" s="51" t="s">
        <v>63</v>
      </c>
      <c r="N23" s="52"/>
    </row>
    <row r="24" spans="1:14" s="29" customFormat="1" ht="15" customHeight="1">
      <c r="A24" s="46" t="s">
        <v>60</v>
      </c>
      <c r="B24" s="42" t="s">
        <v>68</v>
      </c>
      <c r="C24" s="42" t="s">
        <v>69</v>
      </c>
      <c r="D24" s="42">
        <v>95.6</v>
      </c>
      <c r="E24" s="42">
        <v>137.5</v>
      </c>
      <c r="F24" s="42">
        <v>233.1</v>
      </c>
      <c r="G24" s="43"/>
      <c r="H24" s="44">
        <v>0</v>
      </c>
      <c r="I24" s="42">
        <v>233.1</v>
      </c>
      <c r="J24" s="50">
        <v>79.64</v>
      </c>
      <c r="K24" s="50">
        <f t="shared" si="0"/>
        <v>78.476</v>
      </c>
      <c r="L24" s="51" t="s">
        <v>47</v>
      </c>
      <c r="M24" s="51" t="s">
        <v>70</v>
      </c>
      <c r="N24" s="52"/>
    </row>
    <row r="25" spans="1:14" s="29" customFormat="1" ht="15" customHeight="1">
      <c r="A25" s="46" t="s">
        <v>60</v>
      </c>
      <c r="B25" s="42" t="s">
        <v>71</v>
      </c>
      <c r="C25" s="42" t="s">
        <v>72</v>
      </c>
      <c r="D25" s="42">
        <v>97.4</v>
      </c>
      <c r="E25" s="42">
        <v>122</v>
      </c>
      <c r="F25" s="42">
        <v>219.4</v>
      </c>
      <c r="G25" s="43"/>
      <c r="H25" s="45">
        <v>5</v>
      </c>
      <c r="I25" s="42">
        <v>224.4</v>
      </c>
      <c r="J25" s="50">
        <v>79.6</v>
      </c>
      <c r="K25" s="50">
        <f t="shared" si="0"/>
        <v>76.72</v>
      </c>
      <c r="L25" s="51" t="s">
        <v>47</v>
      </c>
      <c r="M25" s="51" t="s">
        <v>70</v>
      </c>
      <c r="N25" s="52"/>
    </row>
    <row r="26" spans="1:14" s="29" customFormat="1" ht="15" customHeight="1">
      <c r="A26" s="46" t="s">
        <v>60</v>
      </c>
      <c r="B26" s="42" t="s">
        <v>73</v>
      </c>
      <c r="C26" s="42" t="s">
        <v>74</v>
      </c>
      <c r="D26" s="42">
        <v>85.7</v>
      </c>
      <c r="E26" s="42">
        <v>120.5</v>
      </c>
      <c r="F26" s="42">
        <v>206.2</v>
      </c>
      <c r="G26" s="43"/>
      <c r="H26" s="44">
        <v>0</v>
      </c>
      <c r="I26" s="42">
        <v>206.2</v>
      </c>
      <c r="J26" s="50">
        <v>76.6</v>
      </c>
      <c r="K26" s="50">
        <f t="shared" si="0"/>
        <v>71.88</v>
      </c>
      <c r="L26" s="51" t="s">
        <v>47</v>
      </c>
      <c r="M26" s="51" t="s">
        <v>70</v>
      </c>
      <c r="N26" s="52"/>
    </row>
    <row r="27" spans="1:14" s="29" customFormat="1" ht="15" customHeight="1">
      <c r="A27" s="46" t="s">
        <v>60</v>
      </c>
      <c r="B27" s="42" t="s">
        <v>75</v>
      </c>
      <c r="C27" s="42" t="s">
        <v>76</v>
      </c>
      <c r="D27" s="42">
        <v>79.4</v>
      </c>
      <c r="E27" s="42">
        <v>122.5</v>
      </c>
      <c r="F27" s="42">
        <v>201.9</v>
      </c>
      <c r="G27" s="43"/>
      <c r="H27" s="44">
        <v>0</v>
      </c>
      <c r="I27" s="42">
        <v>201.9</v>
      </c>
      <c r="J27" s="50">
        <v>74.4</v>
      </c>
      <c r="K27" s="50">
        <f t="shared" si="0"/>
        <v>70.14</v>
      </c>
      <c r="L27" s="51" t="s">
        <v>47</v>
      </c>
      <c r="M27" s="51" t="s">
        <v>77</v>
      </c>
      <c r="N27" s="52"/>
    </row>
    <row r="28" spans="1:14" s="29" customFormat="1" ht="15" customHeight="1">
      <c r="A28" s="46" t="s">
        <v>60</v>
      </c>
      <c r="B28" s="42" t="s">
        <v>78</v>
      </c>
      <c r="C28" s="42" t="s">
        <v>79</v>
      </c>
      <c r="D28" s="42">
        <v>78.7</v>
      </c>
      <c r="E28" s="42">
        <v>112</v>
      </c>
      <c r="F28" s="42">
        <v>190.7</v>
      </c>
      <c r="G28" s="43"/>
      <c r="H28" s="44">
        <v>0</v>
      </c>
      <c r="I28" s="42">
        <v>190.7</v>
      </c>
      <c r="J28" s="50">
        <v>78.56</v>
      </c>
      <c r="K28" s="50">
        <f t="shared" si="0"/>
        <v>69.564</v>
      </c>
      <c r="L28" s="51" t="s">
        <v>47</v>
      </c>
      <c r="M28" s="51" t="s">
        <v>77</v>
      </c>
      <c r="N28" s="52"/>
    </row>
    <row r="29" spans="1:14" s="29" customFormat="1" ht="15" customHeight="1">
      <c r="A29" s="46" t="s">
        <v>60</v>
      </c>
      <c r="B29" s="42" t="s">
        <v>80</v>
      </c>
      <c r="C29" s="42" t="s">
        <v>81</v>
      </c>
      <c r="D29" s="42">
        <v>68.5</v>
      </c>
      <c r="E29" s="42">
        <v>116.5</v>
      </c>
      <c r="F29" s="42">
        <v>185</v>
      </c>
      <c r="G29" s="43"/>
      <c r="H29" s="45">
        <v>5</v>
      </c>
      <c r="I29" s="42">
        <v>190</v>
      </c>
      <c r="J29" s="53">
        <v>-1</v>
      </c>
      <c r="K29" s="50">
        <f t="shared" si="0"/>
        <v>37.6</v>
      </c>
      <c r="L29" s="51" t="s">
        <v>47</v>
      </c>
      <c r="M29" s="51" t="s">
        <v>77</v>
      </c>
      <c r="N29" s="27" t="s">
        <v>82</v>
      </c>
    </row>
    <row r="30" spans="1:14" s="29" customFormat="1" ht="15" customHeight="1">
      <c r="A30" s="46" t="s">
        <v>60</v>
      </c>
      <c r="B30" s="42" t="s">
        <v>83</v>
      </c>
      <c r="C30" s="42" t="s">
        <v>84</v>
      </c>
      <c r="D30" s="42">
        <v>83.6</v>
      </c>
      <c r="E30" s="42">
        <v>122.5</v>
      </c>
      <c r="F30" s="42">
        <v>206.1</v>
      </c>
      <c r="G30" s="43"/>
      <c r="H30" s="45">
        <v>5</v>
      </c>
      <c r="I30" s="42">
        <v>211.1</v>
      </c>
      <c r="J30" s="50">
        <v>75.6</v>
      </c>
      <c r="K30" s="50">
        <f t="shared" si="0"/>
        <v>72.46</v>
      </c>
      <c r="L30" s="51" t="s">
        <v>47</v>
      </c>
      <c r="M30" s="51" t="s">
        <v>85</v>
      </c>
      <c r="N30" s="52"/>
    </row>
    <row r="31" spans="1:14" s="29" customFormat="1" ht="15" customHeight="1">
      <c r="A31" s="46" t="s">
        <v>60</v>
      </c>
      <c r="B31" s="42" t="s">
        <v>86</v>
      </c>
      <c r="C31" s="42" t="s">
        <v>87</v>
      </c>
      <c r="D31" s="42">
        <v>74.8</v>
      </c>
      <c r="E31" s="42">
        <v>125</v>
      </c>
      <c r="F31" s="42">
        <v>199.8</v>
      </c>
      <c r="G31" s="43"/>
      <c r="H31" s="45">
        <v>5</v>
      </c>
      <c r="I31" s="42">
        <v>204.8</v>
      </c>
      <c r="J31" s="50">
        <v>78</v>
      </c>
      <c r="K31" s="50">
        <f t="shared" si="0"/>
        <v>72.16</v>
      </c>
      <c r="L31" s="51" t="s">
        <v>47</v>
      </c>
      <c r="M31" s="51" t="s">
        <v>85</v>
      </c>
      <c r="N31" s="52"/>
    </row>
    <row r="32" spans="1:14" s="29" customFormat="1" ht="15" customHeight="1">
      <c r="A32" s="46" t="s">
        <v>60</v>
      </c>
      <c r="B32" s="42" t="s">
        <v>88</v>
      </c>
      <c r="C32" s="42" t="s">
        <v>89</v>
      </c>
      <c r="D32" s="42">
        <v>68.2</v>
      </c>
      <c r="E32" s="42">
        <v>124</v>
      </c>
      <c r="F32" s="42">
        <v>192.2</v>
      </c>
      <c r="G32" s="43"/>
      <c r="H32" s="45">
        <v>5</v>
      </c>
      <c r="I32" s="42">
        <v>197.2</v>
      </c>
      <c r="J32" s="50">
        <v>67.8</v>
      </c>
      <c r="K32" s="50">
        <f t="shared" si="0"/>
        <v>66.56</v>
      </c>
      <c r="L32" s="51" t="s">
        <v>47</v>
      </c>
      <c r="M32" s="51" t="s">
        <v>85</v>
      </c>
      <c r="N32" s="52"/>
    </row>
    <row r="33" spans="1:14" s="29" customFormat="1" ht="15" customHeight="1">
      <c r="A33" s="46" t="s">
        <v>60</v>
      </c>
      <c r="B33" s="42" t="s">
        <v>90</v>
      </c>
      <c r="C33" s="42" t="s">
        <v>91</v>
      </c>
      <c r="D33" s="42">
        <v>96.8</v>
      </c>
      <c r="E33" s="42">
        <v>122.5</v>
      </c>
      <c r="F33" s="42">
        <v>219.3</v>
      </c>
      <c r="G33" s="43"/>
      <c r="H33" s="44">
        <v>0</v>
      </c>
      <c r="I33" s="42">
        <v>219.3</v>
      </c>
      <c r="J33" s="50">
        <v>75</v>
      </c>
      <c r="K33" s="50">
        <f t="shared" si="0"/>
        <v>73.86000000000001</v>
      </c>
      <c r="L33" s="51" t="s">
        <v>92</v>
      </c>
      <c r="M33" s="51" t="s">
        <v>93</v>
      </c>
      <c r="N33" s="52"/>
    </row>
    <row r="34" spans="1:14" s="29" customFormat="1" ht="15" customHeight="1">
      <c r="A34" s="46" t="s">
        <v>60</v>
      </c>
      <c r="B34" s="42" t="s">
        <v>94</v>
      </c>
      <c r="C34" s="42" t="s">
        <v>95</v>
      </c>
      <c r="D34" s="42">
        <v>79.5</v>
      </c>
      <c r="E34" s="42">
        <v>134</v>
      </c>
      <c r="F34" s="42">
        <v>213.5</v>
      </c>
      <c r="G34" s="43"/>
      <c r="H34" s="45">
        <v>5</v>
      </c>
      <c r="I34" s="42">
        <v>218.5</v>
      </c>
      <c r="J34" s="50">
        <v>74.2</v>
      </c>
      <c r="K34" s="50">
        <f t="shared" si="0"/>
        <v>73.38</v>
      </c>
      <c r="L34" s="51" t="s">
        <v>92</v>
      </c>
      <c r="M34" s="51" t="s">
        <v>93</v>
      </c>
      <c r="N34" s="52"/>
    </row>
    <row r="35" spans="1:14" s="29" customFormat="1" ht="15" customHeight="1">
      <c r="A35" s="46" t="s">
        <v>60</v>
      </c>
      <c r="B35" s="42" t="s">
        <v>96</v>
      </c>
      <c r="C35" s="42" t="s">
        <v>97</v>
      </c>
      <c r="D35" s="42">
        <v>87.3</v>
      </c>
      <c r="E35" s="42">
        <v>122</v>
      </c>
      <c r="F35" s="42">
        <v>209.3</v>
      </c>
      <c r="G35" s="43"/>
      <c r="H35" s="44">
        <v>0</v>
      </c>
      <c r="I35" s="42">
        <v>209.3</v>
      </c>
      <c r="J35" s="50">
        <v>73.1</v>
      </c>
      <c r="K35" s="50">
        <f t="shared" si="0"/>
        <v>71.1</v>
      </c>
      <c r="L35" s="51" t="s">
        <v>92</v>
      </c>
      <c r="M35" s="51" t="s">
        <v>93</v>
      </c>
      <c r="N35" s="52"/>
    </row>
    <row r="36" spans="1:14" s="29" customFormat="1" ht="15" customHeight="1">
      <c r="A36" s="46" t="s">
        <v>60</v>
      </c>
      <c r="B36" s="42" t="s">
        <v>98</v>
      </c>
      <c r="C36" s="42" t="s">
        <v>99</v>
      </c>
      <c r="D36" s="42">
        <v>77.9</v>
      </c>
      <c r="E36" s="42">
        <v>119</v>
      </c>
      <c r="F36" s="42">
        <v>196.9</v>
      </c>
      <c r="G36" s="43"/>
      <c r="H36" s="45">
        <v>5</v>
      </c>
      <c r="I36" s="42">
        <v>201.9</v>
      </c>
      <c r="J36" s="50">
        <v>82.5</v>
      </c>
      <c r="K36" s="50">
        <f aca="true" t="shared" si="1" ref="K36:K67">I36/3*0.6+J36*0.4</f>
        <v>73.38</v>
      </c>
      <c r="L36" s="51" t="s">
        <v>92</v>
      </c>
      <c r="M36" s="51" t="s">
        <v>100</v>
      </c>
      <c r="N36" s="52"/>
    </row>
    <row r="37" spans="1:14" s="29" customFormat="1" ht="15" customHeight="1">
      <c r="A37" s="46" t="s">
        <v>60</v>
      </c>
      <c r="B37" s="42" t="s">
        <v>101</v>
      </c>
      <c r="C37" s="42" t="s">
        <v>102</v>
      </c>
      <c r="D37" s="42">
        <v>76</v>
      </c>
      <c r="E37" s="42">
        <v>107.5</v>
      </c>
      <c r="F37" s="42">
        <v>183.5</v>
      </c>
      <c r="G37" s="43"/>
      <c r="H37" s="45">
        <v>5</v>
      </c>
      <c r="I37" s="42">
        <v>188.5</v>
      </c>
      <c r="J37" s="50">
        <v>73.4</v>
      </c>
      <c r="K37" s="50">
        <f t="shared" si="1"/>
        <v>67.06</v>
      </c>
      <c r="L37" s="51" t="s">
        <v>92</v>
      </c>
      <c r="M37" s="51" t="s">
        <v>100</v>
      </c>
      <c r="N37" s="52"/>
    </row>
    <row r="38" spans="1:14" s="29" customFormat="1" ht="15" customHeight="1">
      <c r="A38" s="46" t="s">
        <v>60</v>
      </c>
      <c r="B38" s="42" t="s">
        <v>103</v>
      </c>
      <c r="C38" s="42" t="s">
        <v>104</v>
      </c>
      <c r="D38" s="42">
        <v>70.8</v>
      </c>
      <c r="E38" s="42">
        <v>106.5</v>
      </c>
      <c r="F38" s="42">
        <v>177.3</v>
      </c>
      <c r="G38" s="43"/>
      <c r="H38" s="44">
        <v>0</v>
      </c>
      <c r="I38" s="42">
        <v>177.3</v>
      </c>
      <c r="J38" s="50">
        <v>78.2</v>
      </c>
      <c r="K38" s="50">
        <f t="shared" si="1"/>
        <v>66.74000000000001</v>
      </c>
      <c r="L38" s="51" t="s">
        <v>92</v>
      </c>
      <c r="M38" s="51" t="s">
        <v>100</v>
      </c>
      <c r="N38" s="52"/>
    </row>
    <row r="39" spans="1:14" s="29" customFormat="1" ht="15" customHeight="1">
      <c r="A39" s="41" t="s">
        <v>105</v>
      </c>
      <c r="B39" s="42" t="s">
        <v>106</v>
      </c>
      <c r="C39" s="42" t="s">
        <v>107</v>
      </c>
      <c r="D39" s="42">
        <v>55.3</v>
      </c>
      <c r="E39" s="42">
        <v>93.5</v>
      </c>
      <c r="F39" s="42">
        <v>148.8</v>
      </c>
      <c r="G39" s="43"/>
      <c r="H39" s="44">
        <v>0</v>
      </c>
      <c r="I39" s="42">
        <v>148.8</v>
      </c>
      <c r="J39" s="50">
        <v>71.6</v>
      </c>
      <c r="K39" s="50">
        <f t="shared" si="1"/>
        <v>58.4</v>
      </c>
      <c r="L39" s="51" t="s">
        <v>92</v>
      </c>
      <c r="M39" s="51" t="s">
        <v>108</v>
      </c>
      <c r="N39" s="52"/>
    </row>
    <row r="40" spans="1:14" s="29" customFormat="1" ht="15" customHeight="1">
      <c r="A40" s="41" t="s">
        <v>105</v>
      </c>
      <c r="B40" s="42" t="s">
        <v>109</v>
      </c>
      <c r="C40" s="42" t="s">
        <v>110</v>
      </c>
      <c r="D40" s="42">
        <v>40.3</v>
      </c>
      <c r="E40" s="42">
        <v>101.5</v>
      </c>
      <c r="F40" s="42">
        <v>141.8</v>
      </c>
      <c r="G40" s="43"/>
      <c r="H40" s="45">
        <v>5</v>
      </c>
      <c r="I40" s="42">
        <v>146.8</v>
      </c>
      <c r="J40" s="50">
        <v>67.9</v>
      </c>
      <c r="K40" s="50">
        <f t="shared" si="1"/>
        <v>56.52</v>
      </c>
      <c r="L40" s="51" t="s">
        <v>92</v>
      </c>
      <c r="M40" s="51" t="s">
        <v>108</v>
      </c>
      <c r="N40" s="52"/>
    </row>
    <row r="41" spans="1:14" s="29" customFormat="1" ht="15" customHeight="1">
      <c r="A41" s="41" t="s">
        <v>105</v>
      </c>
      <c r="B41" s="42" t="s">
        <v>111</v>
      </c>
      <c r="C41" s="42" t="s">
        <v>112</v>
      </c>
      <c r="D41" s="42">
        <v>52.1</v>
      </c>
      <c r="E41" s="42">
        <v>83.5</v>
      </c>
      <c r="F41" s="42">
        <v>135.6</v>
      </c>
      <c r="G41" s="43"/>
      <c r="H41" s="44">
        <v>0</v>
      </c>
      <c r="I41" s="42">
        <v>135.6</v>
      </c>
      <c r="J41" s="50">
        <v>75.4</v>
      </c>
      <c r="K41" s="50">
        <f t="shared" si="1"/>
        <v>57.28</v>
      </c>
      <c r="L41" s="51" t="s">
        <v>92</v>
      </c>
      <c r="M41" s="51" t="s">
        <v>108</v>
      </c>
      <c r="N41" s="52"/>
    </row>
    <row r="42" spans="1:14" s="29" customFormat="1" ht="15" customHeight="1">
      <c r="A42" s="41" t="s">
        <v>105</v>
      </c>
      <c r="B42" s="42" t="s">
        <v>113</v>
      </c>
      <c r="C42" s="42" t="s">
        <v>114</v>
      </c>
      <c r="D42" s="42">
        <v>91.4</v>
      </c>
      <c r="E42" s="42">
        <v>130</v>
      </c>
      <c r="F42" s="42">
        <v>221.4</v>
      </c>
      <c r="G42" s="43"/>
      <c r="H42" s="44">
        <v>0</v>
      </c>
      <c r="I42" s="42">
        <v>221.4</v>
      </c>
      <c r="J42" s="50">
        <v>79.1</v>
      </c>
      <c r="K42" s="50">
        <f t="shared" si="1"/>
        <v>75.91999999999999</v>
      </c>
      <c r="L42" s="51" t="s">
        <v>92</v>
      </c>
      <c r="M42" s="51" t="s">
        <v>115</v>
      </c>
      <c r="N42" s="52"/>
    </row>
    <row r="43" spans="1:14" s="29" customFormat="1" ht="15" customHeight="1">
      <c r="A43" s="41" t="s">
        <v>105</v>
      </c>
      <c r="B43" s="42" t="s">
        <v>116</v>
      </c>
      <c r="C43" s="42" t="s">
        <v>117</v>
      </c>
      <c r="D43" s="42">
        <v>86.8</v>
      </c>
      <c r="E43" s="42">
        <v>117.5</v>
      </c>
      <c r="F43" s="42">
        <v>204.3</v>
      </c>
      <c r="G43" s="43"/>
      <c r="H43" s="45">
        <v>5</v>
      </c>
      <c r="I43" s="42">
        <v>209.3</v>
      </c>
      <c r="J43" s="50">
        <v>68</v>
      </c>
      <c r="K43" s="50">
        <f t="shared" si="1"/>
        <v>69.06</v>
      </c>
      <c r="L43" s="51" t="s">
        <v>92</v>
      </c>
      <c r="M43" s="51" t="s">
        <v>115</v>
      </c>
      <c r="N43" s="52"/>
    </row>
    <row r="44" spans="1:14" s="29" customFormat="1" ht="15" customHeight="1">
      <c r="A44" s="41" t="s">
        <v>105</v>
      </c>
      <c r="B44" s="42" t="s">
        <v>118</v>
      </c>
      <c r="C44" s="42" t="s">
        <v>119</v>
      </c>
      <c r="D44" s="42">
        <v>83.8</v>
      </c>
      <c r="E44" s="42">
        <v>121.5</v>
      </c>
      <c r="F44" s="42">
        <v>205.3</v>
      </c>
      <c r="G44" s="43"/>
      <c r="H44" s="44">
        <v>0</v>
      </c>
      <c r="I44" s="42">
        <v>205.3</v>
      </c>
      <c r="J44" s="50">
        <v>77.9</v>
      </c>
      <c r="K44" s="50">
        <f t="shared" si="1"/>
        <v>72.22</v>
      </c>
      <c r="L44" s="51" t="s">
        <v>92</v>
      </c>
      <c r="M44" s="51" t="s">
        <v>115</v>
      </c>
      <c r="N44" s="52"/>
    </row>
    <row r="45" spans="1:14" s="29" customFormat="1" ht="15" customHeight="1">
      <c r="A45" s="41" t="s">
        <v>105</v>
      </c>
      <c r="B45" s="42" t="s">
        <v>120</v>
      </c>
      <c r="C45" s="42" t="s">
        <v>121</v>
      </c>
      <c r="D45" s="42">
        <v>70.1</v>
      </c>
      <c r="E45" s="42">
        <v>124</v>
      </c>
      <c r="F45" s="42">
        <v>194.1</v>
      </c>
      <c r="G45" s="43"/>
      <c r="H45" s="45">
        <v>5</v>
      </c>
      <c r="I45" s="42">
        <v>199.1</v>
      </c>
      <c r="J45" s="50">
        <v>79.6</v>
      </c>
      <c r="K45" s="50">
        <f t="shared" si="1"/>
        <v>71.66</v>
      </c>
      <c r="L45" s="51" t="s">
        <v>92</v>
      </c>
      <c r="M45" s="51" t="s">
        <v>122</v>
      </c>
      <c r="N45" s="52"/>
    </row>
    <row r="46" spans="1:14" s="29" customFormat="1" ht="15" customHeight="1">
      <c r="A46" s="41" t="s">
        <v>105</v>
      </c>
      <c r="B46" s="42" t="s">
        <v>123</v>
      </c>
      <c r="C46" s="42" t="s">
        <v>124</v>
      </c>
      <c r="D46" s="42">
        <v>83.4</v>
      </c>
      <c r="E46" s="42">
        <v>113</v>
      </c>
      <c r="F46" s="42">
        <v>196.4</v>
      </c>
      <c r="G46" s="43"/>
      <c r="H46" s="44">
        <v>0</v>
      </c>
      <c r="I46" s="42">
        <v>196.4</v>
      </c>
      <c r="J46" s="50">
        <v>72.6</v>
      </c>
      <c r="K46" s="50">
        <f t="shared" si="1"/>
        <v>68.32</v>
      </c>
      <c r="L46" s="51" t="s">
        <v>92</v>
      </c>
      <c r="M46" s="51" t="s">
        <v>122</v>
      </c>
      <c r="N46" s="52"/>
    </row>
    <row r="47" spans="1:14" s="29" customFormat="1" ht="15" customHeight="1">
      <c r="A47" s="41" t="s">
        <v>105</v>
      </c>
      <c r="B47" s="42" t="s">
        <v>125</v>
      </c>
      <c r="C47" s="42" t="s">
        <v>126</v>
      </c>
      <c r="D47" s="42">
        <v>72.8</v>
      </c>
      <c r="E47" s="42">
        <v>123.5</v>
      </c>
      <c r="F47" s="42">
        <v>196.3</v>
      </c>
      <c r="G47" s="43"/>
      <c r="H47" s="44">
        <v>0</v>
      </c>
      <c r="I47" s="42">
        <v>196.3</v>
      </c>
      <c r="J47" s="50">
        <v>74.2</v>
      </c>
      <c r="K47" s="50">
        <f t="shared" si="1"/>
        <v>68.94</v>
      </c>
      <c r="L47" s="51" t="s">
        <v>92</v>
      </c>
      <c r="M47" s="51" t="s">
        <v>122</v>
      </c>
      <c r="N47" s="52"/>
    </row>
    <row r="48" spans="1:14" s="29" customFormat="1" ht="15" customHeight="1">
      <c r="A48" s="41" t="s">
        <v>105</v>
      </c>
      <c r="B48" s="42" t="s">
        <v>127</v>
      </c>
      <c r="C48" s="42" t="s">
        <v>128</v>
      </c>
      <c r="D48" s="42">
        <v>89.3</v>
      </c>
      <c r="E48" s="42">
        <v>129</v>
      </c>
      <c r="F48" s="42">
        <v>218.3</v>
      </c>
      <c r="G48" s="43"/>
      <c r="H48" s="44">
        <v>0</v>
      </c>
      <c r="I48" s="42">
        <v>218.3</v>
      </c>
      <c r="J48" s="50">
        <v>66</v>
      </c>
      <c r="K48" s="50">
        <f t="shared" si="1"/>
        <v>70.06</v>
      </c>
      <c r="L48" s="51" t="s">
        <v>92</v>
      </c>
      <c r="M48" s="51" t="s">
        <v>129</v>
      </c>
      <c r="N48" s="52"/>
    </row>
    <row r="49" spans="1:14" s="29" customFormat="1" ht="15" customHeight="1">
      <c r="A49" s="41" t="s">
        <v>105</v>
      </c>
      <c r="B49" s="42" t="s">
        <v>130</v>
      </c>
      <c r="C49" s="42" t="s">
        <v>131</v>
      </c>
      <c r="D49" s="42">
        <v>94.2</v>
      </c>
      <c r="E49" s="42">
        <v>118.5</v>
      </c>
      <c r="F49" s="42">
        <v>212.7</v>
      </c>
      <c r="G49" s="43"/>
      <c r="H49" s="45">
        <v>5</v>
      </c>
      <c r="I49" s="42">
        <v>217.7</v>
      </c>
      <c r="J49" s="50">
        <v>76.3</v>
      </c>
      <c r="K49" s="50">
        <f t="shared" si="1"/>
        <v>74.06</v>
      </c>
      <c r="L49" s="51" t="s">
        <v>92</v>
      </c>
      <c r="M49" s="51" t="s">
        <v>129</v>
      </c>
      <c r="N49" s="52"/>
    </row>
    <row r="50" spans="1:14" s="29" customFormat="1" ht="15" customHeight="1">
      <c r="A50" s="41" t="s">
        <v>105</v>
      </c>
      <c r="B50" s="42" t="s">
        <v>132</v>
      </c>
      <c r="C50" s="42" t="s">
        <v>133</v>
      </c>
      <c r="D50" s="42">
        <v>84.2</v>
      </c>
      <c r="E50" s="42">
        <v>131</v>
      </c>
      <c r="F50" s="42">
        <v>215.2</v>
      </c>
      <c r="G50" s="43"/>
      <c r="H50" s="44">
        <v>0</v>
      </c>
      <c r="I50" s="42">
        <v>215.2</v>
      </c>
      <c r="J50" s="50">
        <v>73.9</v>
      </c>
      <c r="K50" s="50">
        <f t="shared" si="1"/>
        <v>72.6</v>
      </c>
      <c r="L50" s="51" t="s">
        <v>92</v>
      </c>
      <c r="M50" s="51" t="s">
        <v>129</v>
      </c>
      <c r="N50" s="52"/>
    </row>
    <row r="51" spans="1:14" s="29" customFormat="1" ht="15" customHeight="1">
      <c r="A51" s="41" t="s">
        <v>105</v>
      </c>
      <c r="B51" s="42" t="s">
        <v>134</v>
      </c>
      <c r="C51" s="42" t="s">
        <v>135</v>
      </c>
      <c r="D51" s="42">
        <v>74</v>
      </c>
      <c r="E51" s="42">
        <v>134</v>
      </c>
      <c r="F51" s="42">
        <v>208</v>
      </c>
      <c r="G51" s="43"/>
      <c r="H51" s="44">
        <v>0</v>
      </c>
      <c r="I51" s="42">
        <v>208</v>
      </c>
      <c r="J51" s="50">
        <v>74.9</v>
      </c>
      <c r="K51" s="50">
        <f t="shared" si="1"/>
        <v>71.56</v>
      </c>
      <c r="L51" s="51" t="s">
        <v>92</v>
      </c>
      <c r="M51" s="51" t="s">
        <v>136</v>
      </c>
      <c r="N51" s="52"/>
    </row>
    <row r="52" spans="1:14" s="29" customFormat="1" ht="15" customHeight="1">
      <c r="A52" s="41" t="s">
        <v>105</v>
      </c>
      <c r="B52" s="42" t="s">
        <v>137</v>
      </c>
      <c r="C52" s="42" t="s">
        <v>138</v>
      </c>
      <c r="D52" s="42">
        <v>71.7</v>
      </c>
      <c r="E52" s="42">
        <v>124.5</v>
      </c>
      <c r="F52" s="42">
        <v>196.2</v>
      </c>
      <c r="G52" s="43"/>
      <c r="H52" s="44">
        <v>0</v>
      </c>
      <c r="I52" s="42">
        <v>196.2</v>
      </c>
      <c r="J52" s="50">
        <v>68.8</v>
      </c>
      <c r="K52" s="50">
        <f t="shared" si="1"/>
        <v>66.75999999999999</v>
      </c>
      <c r="L52" s="51" t="s">
        <v>92</v>
      </c>
      <c r="M52" s="51" t="s">
        <v>136</v>
      </c>
      <c r="N52" s="52"/>
    </row>
    <row r="53" spans="1:14" s="29" customFormat="1" ht="15" customHeight="1">
      <c r="A53" s="41" t="s">
        <v>105</v>
      </c>
      <c r="B53" s="42" t="s">
        <v>139</v>
      </c>
      <c r="C53" s="42" t="s">
        <v>140</v>
      </c>
      <c r="D53" s="42">
        <v>75.2</v>
      </c>
      <c r="E53" s="42">
        <v>110.5</v>
      </c>
      <c r="F53" s="42">
        <v>185.7</v>
      </c>
      <c r="G53" s="43"/>
      <c r="H53" s="44">
        <v>0</v>
      </c>
      <c r="I53" s="42">
        <v>185.7</v>
      </c>
      <c r="J53" s="50">
        <v>70.3</v>
      </c>
      <c r="K53" s="50">
        <f t="shared" si="1"/>
        <v>65.26</v>
      </c>
      <c r="L53" s="51" t="s">
        <v>92</v>
      </c>
      <c r="M53" s="51" t="s">
        <v>136</v>
      </c>
      <c r="N53" s="52"/>
    </row>
    <row r="54" spans="1:14" s="29" customFormat="1" ht="15" customHeight="1">
      <c r="A54" s="41" t="s">
        <v>105</v>
      </c>
      <c r="B54" s="42" t="s">
        <v>141</v>
      </c>
      <c r="C54" s="42" t="s">
        <v>142</v>
      </c>
      <c r="D54" s="42">
        <v>68.8</v>
      </c>
      <c r="E54" s="42">
        <v>120</v>
      </c>
      <c r="F54" s="42">
        <v>188.8</v>
      </c>
      <c r="G54" s="43"/>
      <c r="H54" s="44">
        <v>0</v>
      </c>
      <c r="I54" s="42">
        <v>188.8</v>
      </c>
      <c r="J54" s="50">
        <v>75.9</v>
      </c>
      <c r="K54" s="50">
        <f t="shared" si="1"/>
        <v>68.12</v>
      </c>
      <c r="L54" s="51" t="s">
        <v>92</v>
      </c>
      <c r="M54" s="51" t="s">
        <v>143</v>
      </c>
      <c r="N54" s="52"/>
    </row>
    <row r="55" spans="1:14" s="29" customFormat="1" ht="15" customHeight="1">
      <c r="A55" s="41" t="s">
        <v>105</v>
      </c>
      <c r="B55" s="42" t="s">
        <v>144</v>
      </c>
      <c r="C55" s="42" t="s">
        <v>145</v>
      </c>
      <c r="D55" s="42">
        <v>66.6</v>
      </c>
      <c r="E55" s="42">
        <v>115.5</v>
      </c>
      <c r="F55" s="42">
        <v>182.1</v>
      </c>
      <c r="G55" s="43"/>
      <c r="H55" s="44">
        <v>0</v>
      </c>
      <c r="I55" s="42">
        <v>182.1</v>
      </c>
      <c r="J55" s="50">
        <v>70.2</v>
      </c>
      <c r="K55" s="50">
        <f t="shared" si="1"/>
        <v>64.5</v>
      </c>
      <c r="L55" s="51" t="s">
        <v>92</v>
      </c>
      <c r="M55" s="51" t="s">
        <v>143</v>
      </c>
      <c r="N55" s="52"/>
    </row>
    <row r="56" spans="1:14" s="29" customFormat="1" ht="15" customHeight="1">
      <c r="A56" s="46" t="s">
        <v>146</v>
      </c>
      <c r="B56" s="42" t="s">
        <v>147</v>
      </c>
      <c r="C56" s="42" t="s">
        <v>148</v>
      </c>
      <c r="D56" s="42">
        <v>86.5</v>
      </c>
      <c r="E56" s="42">
        <v>138</v>
      </c>
      <c r="F56" s="42">
        <v>224.5</v>
      </c>
      <c r="G56" s="43"/>
      <c r="H56" s="44">
        <v>0</v>
      </c>
      <c r="I56" s="42">
        <v>224.5</v>
      </c>
      <c r="J56" s="50">
        <v>71.6</v>
      </c>
      <c r="K56" s="50">
        <f t="shared" si="1"/>
        <v>73.53999999999999</v>
      </c>
      <c r="L56" s="51" t="s">
        <v>149</v>
      </c>
      <c r="M56" s="51" t="s">
        <v>19</v>
      </c>
      <c r="N56" s="52"/>
    </row>
    <row r="57" spans="1:14" s="29" customFormat="1" ht="15" customHeight="1">
      <c r="A57" s="46" t="s">
        <v>146</v>
      </c>
      <c r="B57" s="42" t="s">
        <v>150</v>
      </c>
      <c r="C57" s="42" t="s">
        <v>151</v>
      </c>
      <c r="D57" s="42">
        <v>92</v>
      </c>
      <c r="E57" s="42">
        <v>127.5</v>
      </c>
      <c r="F57" s="42">
        <v>219.5</v>
      </c>
      <c r="G57" s="43"/>
      <c r="H57" s="45">
        <v>5</v>
      </c>
      <c r="I57" s="42">
        <v>224.5</v>
      </c>
      <c r="J57" s="50">
        <v>71.3</v>
      </c>
      <c r="K57" s="50">
        <f t="shared" si="1"/>
        <v>73.42</v>
      </c>
      <c r="L57" s="51" t="s">
        <v>149</v>
      </c>
      <c r="M57" s="51" t="s">
        <v>19</v>
      </c>
      <c r="N57" s="52"/>
    </row>
    <row r="58" spans="1:14" s="29" customFormat="1" ht="15" customHeight="1">
      <c r="A58" s="46" t="s">
        <v>146</v>
      </c>
      <c r="B58" s="42" t="s">
        <v>152</v>
      </c>
      <c r="C58" s="42" t="s">
        <v>153</v>
      </c>
      <c r="D58" s="42">
        <v>88.4</v>
      </c>
      <c r="E58" s="42">
        <v>117.5</v>
      </c>
      <c r="F58" s="42">
        <v>205.9</v>
      </c>
      <c r="G58" s="43"/>
      <c r="H58" s="45">
        <v>5</v>
      </c>
      <c r="I58" s="42">
        <v>210.9</v>
      </c>
      <c r="J58" s="50">
        <v>72.1</v>
      </c>
      <c r="K58" s="50">
        <f t="shared" si="1"/>
        <v>71.02</v>
      </c>
      <c r="L58" s="51" t="s">
        <v>149</v>
      </c>
      <c r="M58" s="51" t="s">
        <v>19</v>
      </c>
      <c r="N58" s="52"/>
    </row>
    <row r="59" spans="1:14" s="29" customFormat="1" ht="15" customHeight="1">
      <c r="A59" s="46" t="s">
        <v>146</v>
      </c>
      <c r="B59" s="42" t="s">
        <v>154</v>
      </c>
      <c r="C59" s="42" t="s">
        <v>155</v>
      </c>
      <c r="D59" s="42">
        <v>82.9</v>
      </c>
      <c r="E59" s="42">
        <v>128</v>
      </c>
      <c r="F59" s="42">
        <v>210.9</v>
      </c>
      <c r="G59" s="43"/>
      <c r="H59" s="44">
        <v>0</v>
      </c>
      <c r="I59" s="42">
        <v>210.9</v>
      </c>
      <c r="J59" s="50">
        <v>75</v>
      </c>
      <c r="K59" s="50">
        <f t="shared" si="1"/>
        <v>72.18</v>
      </c>
      <c r="L59" s="51" t="s">
        <v>149</v>
      </c>
      <c r="M59" s="51" t="s">
        <v>19</v>
      </c>
      <c r="N59" s="52"/>
    </row>
    <row r="60" spans="1:14" s="29" customFormat="1" ht="15" customHeight="1">
      <c r="A60" s="46" t="s">
        <v>146</v>
      </c>
      <c r="B60" s="42" t="s">
        <v>156</v>
      </c>
      <c r="C60" s="42" t="s">
        <v>157</v>
      </c>
      <c r="D60" s="42">
        <v>82.1</v>
      </c>
      <c r="E60" s="42">
        <v>128.5</v>
      </c>
      <c r="F60" s="42">
        <v>210.6</v>
      </c>
      <c r="G60" s="43"/>
      <c r="H60" s="44">
        <v>0</v>
      </c>
      <c r="I60" s="42">
        <v>210.6</v>
      </c>
      <c r="J60" s="50">
        <v>73</v>
      </c>
      <c r="K60" s="50">
        <f t="shared" si="1"/>
        <v>71.32</v>
      </c>
      <c r="L60" s="51" t="s">
        <v>149</v>
      </c>
      <c r="M60" s="51" t="s">
        <v>19</v>
      </c>
      <c r="N60" s="52"/>
    </row>
    <row r="61" spans="1:14" s="29" customFormat="1" ht="15" customHeight="1">
      <c r="A61" s="46" t="s">
        <v>146</v>
      </c>
      <c r="B61" s="42" t="s">
        <v>158</v>
      </c>
      <c r="C61" s="42" t="s">
        <v>159</v>
      </c>
      <c r="D61" s="42">
        <v>93.5</v>
      </c>
      <c r="E61" s="42">
        <v>112</v>
      </c>
      <c r="F61" s="42">
        <v>205.5</v>
      </c>
      <c r="G61" s="43"/>
      <c r="H61" s="45">
        <v>5</v>
      </c>
      <c r="I61" s="42">
        <v>210.5</v>
      </c>
      <c r="J61" s="50">
        <v>73.1</v>
      </c>
      <c r="K61" s="50">
        <f t="shared" si="1"/>
        <v>71.34</v>
      </c>
      <c r="L61" s="51" t="s">
        <v>149</v>
      </c>
      <c r="M61" s="51" t="s">
        <v>19</v>
      </c>
      <c r="N61" s="52"/>
    </row>
    <row r="62" spans="1:14" s="29" customFormat="1" ht="15" customHeight="1">
      <c r="A62" s="46" t="s">
        <v>146</v>
      </c>
      <c r="B62" s="42" t="s">
        <v>160</v>
      </c>
      <c r="C62" s="42" t="s">
        <v>161</v>
      </c>
      <c r="D62" s="42">
        <v>87.8</v>
      </c>
      <c r="E62" s="42">
        <v>117.5</v>
      </c>
      <c r="F62" s="42">
        <v>205.3</v>
      </c>
      <c r="G62" s="43"/>
      <c r="H62" s="45">
        <v>5</v>
      </c>
      <c r="I62" s="42">
        <v>210.3</v>
      </c>
      <c r="J62" s="50">
        <v>77.1</v>
      </c>
      <c r="K62" s="50">
        <f t="shared" si="1"/>
        <v>72.9</v>
      </c>
      <c r="L62" s="51" t="s">
        <v>149</v>
      </c>
      <c r="M62" s="51" t="s">
        <v>19</v>
      </c>
      <c r="N62" s="52"/>
    </row>
    <row r="63" spans="1:14" s="29" customFormat="1" ht="15" customHeight="1">
      <c r="A63" s="46" t="s">
        <v>146</v>
      </c>
      <c r="B63" s="42" t="s">
        <v>162</v>
      </c>
      <c r="C63" s="42" t="s">
        <v>163</v>
      </c>
      <c r="D63" s="42">
        <v>80.3</v>
      </c>
      <c r="E63" s="42">
        <v>124.5</v>
      </c>
      <c r="F63" s="42">
        <v>204.8</v>
      </c>
      <c r="G63" s="43"/>
      <c r="H63" s="45">
        <v>5</v>
      </c>
      <c r="I63" s="42">
        <v>209.8</v>
      </c>
      <c r="J63" s="50">
        <v>68.4</v>
      </c>
      <c r="K63" s="50">
        <f t="shared" si="1"/>
        <v>69.32000000000001</v>
      </c>
      <c r="L63" s="51" t="s">
        <v>149</v>
      </c>
      <c r="M63" s="51" t="s">
        <v>19</v>
      </c>
      <c r="N63" s="52"/>
    </row>
    <row r="64" spans="1:14" s="29" customFormat="1" ht="15" customHeight="1">
      <c r="A64" s="46" t="s">
        <v>146</v>
      </c>
      <c r="B64" s="42" t="s">
        <v>164</v>
      </c>
      <c r="C64" s="42" t="s">
        <v>165</v>
      </c>
      <c r="D64" s="42">
        <v>87.1</v>
      </c>
      <c r="E64" s="42">
        <v>117.5</v>
      </c>
      <c r="F64" s="42">
        <v>204.6</v>
      </c>
      <c r="G64" s="43"/>
      <c r="H64" s="45">
        <v>5</v>
      </c>
      <c r="I64" s="42">
        <v>209.6</v>
      </c>
      <c r="J64" s="50">
        <v>76</v>
      </c>
      <c r="K64" s="50">
        <f t="shared" si="1"/>
        <v>72.32</v>
      </c>
      <c r="L64" s="51" t="s">
        <v>149</v>
      </c>
      <c r="M64" s="51" t="s">
        <v>19</v>
      </c>
      <c r="N64" s="52"/>
    </row>
    <row r="65" spans="1:14" s="29" customFormat="1" ht="15" customHeight="1">
      <c r="A65" s="46" t="s">
        <v>146</v>
      </c>
      <c r="B65" s="42" t="s">
        <v>166</v>
      </c>
      <c r="C65" s="42" t="s">
        <v>167</v>
      </c>
      <c r="D65" s="42">
        <v>91.6</v>
      </c>
      <c r="E65" s="42">
        <v>112.5</v>
      </c>
      <c r="F65" s="42">
        <v>204.1</v>
      </c>
      <c r="G65" s="43"/>
      <c r="H65" s="45">
        <v>5</v>
      </c>
      <c r="I65" s="42">
        <v>209.1</v>
      </c>
      <c r="J65" s="50">
        <v>67.2</v>
      </c>
      <c r="K65" s="50">
        <f t="shared" si="1"/>
        <v>68.7</v>
      </c>
      <c r="L65" s="51" t="s">
        <v>149</v>
      </c>
      <c r="M65" s="51" t="s">
        <v>19</v>
      </c>
      <c r="N65" s="52"/>
    </row>
    <row r="66" spans="1:14" s="29" customFormat="1" ht="15" customHeight="1">
      <c r="A66" s="46" t="s">
        <v>146</v>
      </c>
      <c r="B66" s="42" t="s">
        <v>168</v>
      </c>
      <c r="C66" s="42" t="s">
        <v>169</v>
      </c>
      <c r="D66" s="42">
        <v>90.7</v>
      </c>
      <c r="E66" s="42">
        <v>112</v>
      </c>
      <c r="F66" s="42">
        <v>202.7</v>
      </c>
      <c r="G66" s="43"/>
      <c r="H66" s="45">
        <v>5</v>
      </c>
      <c r="I66" s="42">
        <v>207.7</v>
      </c>
      <c r="J66" s="50">
        <v>76.8</v>
      </c>
      <c r="K66" s="50">
        <f t="shared" si="1"/>
        <v>72.25999999999999</v>
      </c>
      <c r="L66" s="51" t="s">
        <v>149</v>
      </c>
      <c r="M66" s="51" t="s">
        <v>19</v>
      </c>
      <c r="N66" s="52"/>
    </row>
    <row r="67" spans="1:14" s="29" customFormat="1" ht="15" customHeight="1">
      <c r="A67" s="46" t="s">
        <v>146</v>
      </c>
      <c r="B67" s="42" t="s">
        <v>170</v>
      </c>
      <c r="C67" s="42" t="s">
        <v>171</v>
      </c>
      <c r="D67" s="42">
        <v>71.4</v>
      </c>
      <c r="E67" s="42">
        <v>131</v>
      </c>
      <c r="F67" s="42">
        <v>202.4</v>
      </c>
      <c r="G67" s="43"/>
      <c r="H67" s="45">
        <v>5</v>
      </c>
      <c r="I67" s="42">
        <v>207.4</v>
      </c>
      <c r="J67" s="50">
        <v>68.8</v>
      </c>
      <c r="K67" s="50">
        <f aca="true" t="shared" si="2" ref="K67:K98">I67/3*0.6+J67*0.4</f>
        <v>69</v>
      </c>
      <c r="L67" s="51" t="s">
        <v>149</v>
      </c>
      <c r="M67" s="51" t="s">
        <v>19</v>
      </c>
      <c r="N67" s="52"/>
    </row>
    <row r="68" spans="1:14" s="29" customFormat="1" ht="15" customHeight="1">
      <c r="A68" s="46" t="s">
        <v>146</v>
      </c>
      <c r="B68" s="42" t="s">
        <v>172</v>
      </c>
      <c r="C68" s="42" t="s">
        <v>173</v>
      </c>
      <c r="D68" s="42">
        <v>77.2</v>
      </c>
      <c r="E68" s="42">
        <v>130</v>
      </c>
      <c r="F68" s="42">
        <v>207.2</v>
      </c>
      <c r="G68" s="43"/>
      <c r="H68" s="44">
        <v>0</v>
      </c>
      <c r="I68" s="42">
        <v>207.2</v>
      </c>
      <c r="J68" s="50">
        <v>70.1</v>
      </c>
      <c r="K68" s="50">
        <f t="shared" si="2"/>
        <v>69.47999999999999</v>
      </c>
      <c r="L68" s="51" t="s">
        <v>149</v>
      </c>
      <c r="M68" s="51" t="s">
        <v>19</v>
      </c>
      <c r="N68" s="52"/>
    </row>
    <row r="69" spans="1:14" s="29" customFormat="1" ht="15" customHeight="1">
      <c r="A69" s="46" t="s">
        <v>146</v>
      </c>
      <c r="B69" s="42" t="s">
        <v>174</v>
      </c>
      <c r="C69" s="42" t="s">
        <v>175</v>
      </c>
      <c r="D69" s="42">
        <v>73.5</v>
      </c>
      <c r="E69" s="42">
        <v>128.5</v>
      </c>
      <c r="F69" s="42">
        <v>202</v>
      </c>
      <c r="G69" s="43"/>
      <c r="H69" s="45">
        <v>5</v>
      </c>
      <c r="I69" s="42">
        <v>207</v>
      </c>
      <c r="J69" s="50">
        <v>71.4</v>
      </c>
      <c r="K69" s="50">
        <f t="shared" si="2"/>
        <v>69.96000000000001</v>
      </c>
      <c r="L69" s="51" t="s">
        <v>149</v>
      </c>
      <c r="M69" s="51" t="s">
        <v>19</v>
      </c>
      <c r="N69" s="52"/>
    </row>
    <row r="70" spans="1:14" s="29" customFormat="1" ht="15" customHeight="1">
      <c r="A70" s="46" t="s">
        <v>146</v>
      </c>
      <c r="B70" s="42" t="s">
        <v>176</v>
      </c>
      <c r="C70" s="42" t="s">
        <v>177</v>
      </c>
      <c r="D70" s="42">
        <v>80.6</v>
      </c>
      <c r="E70" s="42">
        <v>120.5</v>
      </c>
      <c r="F70" s="42">
        <v>201.1</v>
      </c>
      <c r="G70" s="43"/>
      <c r="H70" s="45">
        <v>5</v>
      </c>
      <c r="I70" s="42">
        <v>206.1</v>
      </c>
      <c r="J70" s="50">
        <v>76.9</v>
      </c>
      <c r="K70" s="50">
        <f t="shared" si="2"/>
        <v>71.98</v>
      </c>
      <c r="L70" s="51" t="s">
        <v>149</v>
      </c>
      <c r="M70" s="51" t="s">
        <v>19</v>
      </c>
      <c r="N70" s="52"/>
    </row>
    <row r="71" spans="1:14" s="29" customFormat="1" ht="15" customHeight="1">
      <c r="A71" s="46" t="s">
        <v>146</v>
      </c>
      <c r="B71" s="42" t="s">
        <v>178</v>
      </c>
      <c r="C71" s="42" t="s">
        <v>179</v>
      </c>
      <c r="D71" s="42">
        <v>88.3</v>
      </c>
      <c r="E71" s="42">
        <v>117.5</v>
      </c>
      <c r="F71" s="42">
        <v>205.8</v>
      </c>
      <c r="G71" s="43"/>
      <c r="H71" s="44">
        <v>0</v>
      </c>
      <c r="I71" s="42">
        <v>205.8</v>
      </c>
      <c r="J71" s="50">
        <v>68</v>
      </c>
      <c r="K71" s="50">
        <f t="shared" si="2"/>
        <v>68.36000000000001</v>
      </c>
      <c r="L71" s="51" t="s">
        <v>149</v>
      </c>
      <c r="M71" s="51" t="s">
        <v>19</v>
      </c>
      <c r="N71" s="52"/>
    </row>
    <row r="72" spans="1:14" s="29" customFormat="1" ht="15" customHeight="1">
      <c r="A72" s="46" t="s">
        <v>146</v>
      </c>
      <c r="B72" s="42" t="s">
        <v>180</v>
      </c>
      <c r="C72" s="42" t="s">
        <v>181</v>
      </c>
      <c r="D72" s="42">
        <v>79.6</v>
      </c>
      <c r="E72" s="42">
        <v>126</v>
      </c>
      <c r="F72" s="42">
        <v>205.6</v>
      </c>
      <c r="G72" s="43"/>
      <c r="H72" s="44">
        <v>0</v>
      </c>
      <c r="I72" s="42">
        <v>205.6</v>
      </c>
      <c r="J72" s="50">
        <v>72.7</v>
      </c>
      <c r="K72" s="50">
        <f t="shared" si="2"/>
        <v>70.2</v>
      </c>
      <c r="L72" s="51" t="s">
        <v>149</v>
      </c>
      <c r="M72" s="51" t="s">
        <v>19</v>
      </c>
      <c r="N72" s="52"/>
    </row>
    <row r="73" spans="1:14" s="29" customFormat="1" ht="15" customHeight="1">
      <c r="A73" s="46" t="s">
        <v>146</v>
      </c>
      <c r="B73" s="42" t="s">
        <v>182</v>
      </c>
      <c r="C73" s="42" t="s">
        <v>183</v>
      </c>
      <c r="D73" s="42">
        <v>91.4</v>
      </c>
      <c r="E73" s="42">
        <v>114</v>
      </c>
      <c r="F73" s="42">
        <v>205.4</v>
      </c>
      <c r="G73" s="43"/>
      <c r="H73" s="44">
        <v>0</v>
      </c>
      <c r="I73" s="42">
        <v>205.4</v>
      </c>
      <c r="J73" s="50">
        <v>70.9</v>
      </c>
      <c r="K73" s="50">
        <f t="shared" si="2"/>
        <v>69.44</v>
      </c>
      <c r="L73" s="51" t="s">
        <v>149</v>
      </c>
      <c r="M73" s="51" t="s">
        <v>19</v>
      </c>
      <c r="N73" s="52"/>
    </row>
    <row r="74" spans="1:14" s="29" customFormat="1" ht="15" customHeight="1">
      <c r="A74" s="41" t="s">
        <v>184</v>
      </c>
      <c r="B74" s="42" t="s">
        <v>185</v>
      </c>
      <c r="C74" s="42" t="s">
        <v>186</v>
      </c>
      <c r="D74" s="42">
        <v>81.3</v>
      </c>
      <c r="E74" s="42">
        <v>125</v>
      </c>
      <c r="F74" s="42">
        <v>206.3</v>
      </c>
      <c r="G74" s="43"/>
      <c r="H74" s="44">
        <v>0</v>
      </c>
      <c r="I74" s="42">
        <v>206.3</v>
      </c>
      <c r="J74" s="50">
        <v>74.8</v>
      </c>
      <c r="K74" s="50">
        <f t="shared" si="2"/>
        <v>71.18</v>
      </c>
      <c r="L74" s="51" t="s">
        <v>149</v>
      </c>
      <c r="M74" s="51" t="s">
        <v>32</v>
      </c>
      <c r="N74" s="52"/>
    </row>
    <row r="75" spans="1:14" s="29" customFormat="1" ht="15" customHeight="1">
      <c r="A75" s="41" t="s">
        <v>184</v>
      </c>
      <c r="B75" s="42" t="s">
        <v>187</v>
      </c>
      <c r="C75" s="42" t="s">
        <v>188</v>
      </c>
      <c r="D75" s="42">
        <v>76</v>
      </c>
      <c r="E75" s="42">
        <v>124.5</v>
      </c>
      <c r="F75" s="42">
        <v>200.5</v>
      </c>
      <c r="G75" s="43"/>
      <c r="H75" s="45">
        <v>5</v>
      </c>
      <c r="I75" s="42">
        <v>205.5</v>
      </c>
      <c r="J75" s="50">
        <v>72.6</v>
      </c>
      <c r="K75" s="50">
        <f t="shared" si="2"/>
        <v>70.14</v>
      </c>
      <c r="L75" s="51" t="s">
        <v>149</v>
      </c>
      <c r="M75" s="51" t="s">
        <v>32</v>
      </c>
      <c r="N75" s="52"/>
    </row>
    <row r="76" spans="1:14" s="29" customFormat="1" ht="15" customHeight="1">
      <c r="A76" s="41" t="s">
        <v>184</v>
      </c>
      <c r="B76" s="42" t="s">
        <v>189</v>
      </c>
      <c r="C76" s="42" t="s">
        <v>190</v>
      </c>
      <c r="D76" s="42">
        <v>73.5</v>
      </c>
      <c r="E76" s="42">
        <v>117</v>
      </c>
      <c r="F76" s="42">
        <v>190.5</v>
      </c>
      <c r="G76" s="43"/>
      <c r="H76" s="45">
        <v>5</v>
      </c>
      <c r="I76" s="42">
        <v>195.5</v>
      </c>
      <c r="J76" s="53">
        <v>-1</v>
      </c>
      <c r="K76" s="50">
        <f t="shared" si="2"/>
        <v>38.7</v>
      </c>
      <c r="L76" s="51" t="s">
        <v>149</v>
      </c>
      <c r="M76" s="51" t="s">
        <v>32</v>
      </c>
      <c r="N76" s="27" t="s">
        <v>82</v>
      </c>
    </row>
    <row r="77" spans="1:14" s="29" customFormat="1" ht="15" customHeight="1">
      <c r="A77" s="41" t="s">
        <v>184</v>
      </c>
      <c r="B77" s="42" t="s">
        <v>191</v>
      </c>
      <c r="C77" s="42" t="s">
        <v>192</v>
      </c>
      <c r="D77" s="42">
        <v>72.4</v>
      </c>
      <c r="E77" s="42">
        <v>116</v>
      </c>
      <c r="F77" s="42">
        <v>188.4</v>
      </c>
      <c r="G77" s="43"/>
      <c r="H77" s="45">
        <v>5</v>
      </c>
      <c r="I77" s="42">
        <v>193.4</v>
      </c>
      <c r="J77" s="50">
        <v>70</v>
      </c>
      <c r="K77" s="50">
        <f t="shared" si="2"/>
        <v>66.68</v>
      </c>
      <c r="L77" s="51" t="s">
        <v>149</v>
      </c>
      <c r="M77" s="51" t="s">
        <v>32</v>
      </c>
      <c r="N77" s="52"/>
    </row>
    <row r="78" spans="1:14" s="29" customFormat="1" ht="15" customHeight="1">
      <c r="A78" s="41" t="s">
        <v>184</v>
      </c>
      <c r="B78" s="42" t="s">
        <v>193</v>
      </c>
      <c r="C78" s="42" t="s">
        <v>194</v>
      </c>
      <c r="D78" s="42">
        <v>74.1</v>
      </c>
      <c r="E78" s="42">
        <v>117</v>
      </c>
      <c r="F78" s="42">
        <v>191.1</v>
      </c>
      <c r="G78" s="43"/>
      <c r="H78" s="44">
        <v>0</v>
      </c>
      <c r="I78" s="42">
        <v>191.1</v>
      </c>
      <c r="J78" s="50">
        <v>74.6</v>
      </c>
      <c r="K78" s="50">
        <f t="shared" si="2"/>
        <v>68.06</v>
      </c>
      <c r="L78" s="51" t="s">
        <v>149</v>
      </c>
      <c r="M78" s="51" t="s">
        <v>32</v>
      </c>
      <c r="N78" s="52"/>
    </row>
    <row r="79" spans="1:14" s="29" customFormat="1" ht="15" customHeight="1">
      <c r="A79" s="41" t="s">
        <v>184</v>
      </c>
      <c r="B79" s="42" t="s">
        <v>195</v>
      </c>
      <c r="C79" s="42" t="s">
        <v>196</v>
      </c>
      <c r="D79" s="42">
        <v>82.2</v>
      </c>
      <c r="E79" s="42">
        <v>108</v>
      </c>
      <c r="F79" s="42">
        <v>190.2</v>
      </c>
      <c r="G79" s="43"/>
      <c r="H79" s="44">
        <v>0</v>
      </c>
      <c r="I79" s="42">
        <v>190.2</v>
      </c>
      <c r="J79" s="50">
        <v>77.6</v>
      </c>
      <c r="K79" s="50">
        <f t="shared" si="2"/>
        <v>69.08</v>
      </c>
      <c r="L79" s="51" t="s">
        <v>149</v>
      </c>
      <c r="M79" s="51" t="s">
        <v>32</v>
      </c>
      <c r="N79" s="52"/>
    </row>
    <row r="80" spans="1:14" s="29" customFormat="1" ht="15" customHeight="1">
      <c r="A80" s="41" t="s">
        <v>184</v>
      </c>
      <c r="B80" s="42" t="s">
        <v>197</v>
      </c>
      <c r="C80" s="42" t="s">
        <v>198</v>
      </c>
      <c r="D80" s="42">
        <v>75.6</v>
      </c>
      <c r="E80" s="42">
        <v>123</v>
      </c>
      <c r="F80" s="42">
        <v>198.6</v>
      </c>
      <c r="G80" s="43"/>
      <c r="H80" s="44">
        <v>0</v>
      </c>
      <c r="I80" s="42">
        <v>198.6</v>
      </c>
      <c r="J80" s="50">
        <v>77.8</v>
      </c>
      <c r="K80" s="50">
        <f t="shared" si="2"/>
        <v>70.84</v>
      </c>
      <c r="L80" s="51" t="s">
        <v>149</v>
      </c>
      <c r="M80" s="51" t="s">
        <v>199</v>
      </c>
      <c r="N80" s="52"/>
    </row>
    <row r="81" spans="1:14" s="29" customFormat="1" ht="15" customHeight="1">
      <c r="A81" s="41" t="s">
        <v>184</v>
      </c>
      <c r="B81" s="42" t="s">
        <v>200</v>
      </c>
      <c r="C81" s="42" t="s">
        <v>201</v>
      </c>
      <c r="D81" s="42">
        <v>67.2</v>
      </c>
      <c r="E81" s="42">
        <v>108</v>
      </c>
      <c r="F81" s="42">
        <v>175.2</v>
      </c>
      <c r="G81" s="43"/>
      <c r="H81" s="44">
        <v>0</v>
      </c>
      <c r="I81" s="42">
        <v>175.2</v>
      </c>
      <c r="J81" s="50">
        <v>70.6</v>
      </c>
      <c r="K81" s="50">
        <f t="shared" si="2"/>
        <v>63.28</v>
      </c>
      <c r="L81" s="51" t="s">
        <v>149</v>
      </c>
      <c r="M81" s="51" t="s">
        <v>199</v>
      </c>
      <c r="N81" s="52"/>
    </row>
    <row r="82" spans="1:14" s="29" customFormat="1" ht="15" customHeight="1">
      <c r="A82" s="41" t="s">
        <v>184</v>
      </c>
      <c r="B82" s="42" t="s">
        <v>202</v>
      </c>
      <c r="C82" s="42" t="s">
        <v>203</v>
      </c>
      <c r="D82" s="42">
        <v>64.9</v>
      </c>
      <c r="E82" s="42">
        <v>102</v>
      </c>
      <c r="F82" s="42">
        <v>166.9</v>
      </c>
      <c r="G82" s="43"/>
      <c r="H82" s="44">
        <v>0</v>
      </c>
      <c r="I82" s="42">
        <v>166.9</v>
      </c>
      <c r="J82" s="50">
        <v>67.8</v>
      </c>
      <c r="K82" s="50">
        <f t="shared" si="2"/>
        <v>60.5</v>
      </c>
      <c r="L82" s="51" t="s">
        <v>149</v>
      </c>
      <c r="M82" s="51" t="s">
        <v>199</v>
      </c>
      <c r="N82" s="52"/>
    </row>
    <row r="83" spans="1:14" s="29" customFormat="1" ht="15" customHeight="1">
      <c r="A83" s="41" t="s">
        <v>184</v>
      </c>
      <c r="B83" s="42" t="s">
        <v>204</v>
      </c>
      <c r="C83" s="42" t="s">
        <v>205</v>
      </c>
      <c r="D83" s="42">
        <v>84.9</v>
      </c>
      <c r="E83" s="42">
        <v>130</v>
      </c>
      <c r="F83" s="42">
        <v>214.9</v>
      </c>
      <c r="G83" s="43"/>
      <c r="H83" s="44">
        <v>0</v>
      </c>
      <c r="I83" s="42">
        <v>214.9</v>
      </c>
      <c r="J83" s="50">
        <v>74.6</v>
      </c>
      <c r="K83" s="50">
        <f t="shared" si="2"/>
        <v>72.82000000000001</v>
      </c>
      <c r="L83" s="51" t="s">
        <v>206</v>
      </c>
      <c r="M83" s="51" t="s">
        <v>207</v>
      </c>
      <c r="N83" s="52"/>
    </row>
    <row r="84" spans="1:14" s="29" customFormat="1" ht="15" customHeight="1">
      <c r="A84" s="41" t="s">
        <v>184</v>
      </c>
      <c r="B84" s="42" t="s">
        <v>208</v>
      </c>
      <c r="C84" s="42" t="s">
        <v>209</v>
      </c>
      <c r="D84" s="42">
        <v>72.5</v>
      </c>
      <c r="E84" s="42">
        <v>135</v>
      </c>
      <c r="F84" s="42">
        <v>207.5</v>
      </c>
      <c r="G84" s="43"/>
      <c r="H84" s="44">
        <v>0</v>
      </c>
      <c r="I84" s="42">
        <v>207.5</v>
      </c>
      <c r="J84" s="50">
        <v>71.4</v>
      </c>
      <c r="K84" s="50">
        <f t="shared" si="2"/>
        <v>70.06</v>
      </c>
      <c r="L84" s="51" t="s">
        <v>206</v>
      </c>
      <c r="M84" s="51" t="s">
        <v>207</v>
      </c>
      <c r="N84" s="52"/>
    </row>
    <row r="85" spans="1:14" s="29" customFormat="1" ht="15" customHeight="1">
      <c r="A85" s="41" t="s">
        <v>184</v>
      </c>
      <c r="B85" s="42" t="s">
        <v>210</v>
      </c>
      <c r="C85" s="42" t="s">
        <v>211</v>
      </c>
      <c r="D85" s="42">
        <v>78.7</v>
      </c>
      <c r="E85" s="42">
        <v>123.5</v>
      </c>
      <c r="F85" s="42">
        <v>202.2</v>
      </c>
      <c r="G85" s="43"/>
      <c r="H85" s="45">
        <v>5</v>
      </c>
      <c r="I85" s="42">
        <v>207.2</v>
      </c>
      <c r="J85" s="50">
        <v>70</v>
      </c>
      <c r="K85" s="50">
        <f t="shared" si="2"/>
        <v>69.44</v>
      </c>
      <c r="L85" s="51" t="s">
        <v>206</v>
      </c>
      <c r="M85" s="51" t="s">
        <v>207</v>
      </c>
      <c r="N85" s="52"/>
    </row>
    <row r="86" spans="1:14" s="29" customFormat="1" ht="15" customHeight="1">
      <c r="A86" s="41" t="s">
        <v>184</v>
      </c>
      <c r="B86" s="42" t="s">
        <v>212</v>
      </c>
      <c r="C86" s="42" t="s">
        <v>213</v>
      </c>
      <c r="D86" s="42">
        <v>99.6</v>
      </c>
      <c r="E86" s="42">
        <v>125</v>
      </c>
      <c r="F86" s="42">
        <v>224.6</v>
      </c>
      <c r="G86" s="43"/>
      <c r="H86" s="44">
        <v>0</v>
      </c>
      <c r="I86" s="42">
        <v>224.6</v>
      </c>
      <c r="J86" s="50">
        <v>69.2</v>
      </c>
      <c r="K86" s="50">
        <f t="shared" si="2"/>
        <v>72.6</v>
      </c>
      <c r="L86" s="51" t="s">
        <v>214</v>
      </c>
      <c r="M86" s="51" t="s">
        <v>215</v>
      </c>
      <c r="N86" s="52"/>
    </row>
    <row r="87" spans="1:14" s="29" customFormat="1" ht="15" customHeight="1">
      <c r="A87" s="41" t="s">
        <v>184</v>
      </c>
      <c r="B87" s="42" t="s">
        <v>216</v>
      </c>
      <c r="C87" s="42" t="s">
        <v>217</v>
      </c>
      <c r="D87" s="42">
        <v>99.7</v>
      </c>
      <c r="E87" s="42">
        <v>122</v>
      </c>
      <c r="F87" s="42">
        <v>221.7</v>
      </c>
      <c r="G87" s="43"/>
      <c r="H87" s="44">
        <v>0</v>
      </c>
      <c r="I87" s="42">
        <v>221.7</v>
      </c>
      <c r="J87" s="50">
        <v>78.6</v>
      </c>
      <c r="K87" s="50">
        <f t="shared" si="2"/>
        <v>75.78</v>
      </c>
      <c r="L87" s="51" t="s">
        <v>214</v>
      </c>
      <c r="M87" s="51" t="s">
        <v>215</v>
      </c>
      <c r="N87" s="52"/>
    </row>
    <row r="88" spans="1:14" s="29" customFormat="1" ht="15" customHeight="1">
      <c r="A88" s="41" t="s">
        <v>184</v>
      </c>
      <c r="B88" s="42" t="s">
        <v>218</v>
      </c>
      <c r="C88" s="42" t="s">
        <v>219</v>
      </c>
      <c r="D88" s="42">
        <v>83</v>
      </c>
      <c r="E88" s="42">
        <v>127.5</v>
      </c>
      <c r="F88" s="42">
        <v>210.5</v>
      </c>
      <c r="G88" s="43"/>
      <c r="H88" s="44">
        <v>0</v>
      </c>
      <c r="I88" s="42">
        <v>210.5</v>
      </c>
      <c r="J88" s="50">
        <v>69.8</v>
      </c>
      <c r="K88" s="50">
        <f t="shared" si="2"/>
        <v>70.02000000000001</v>
      </c>
      <c r="L88" s="51" t="s">
        <v>214</v>
      </c>
      <c r="M88" s="51" t="s">
        <v>215</v>
      </c>
      <c r="N88" s="52"/>
    </row>
    <row r="89" spans="1:14" s="29" customFormat="1" ht="15" customHeight="1">
      <c r="A89" s="41" t="s">
        <v>184</v>
      </c>
      <c r="B89" s="42" t="s">
        <v>220</v>
      </c>
      <c r="C89" s="42" t="s">
        <v>221</v>
      </c>
      <c r="D89" s="42">
        <v>87.5</v>
      </c>
      <c r="E89" s="42">
        <v>123</v>
      </c>
      <c r="F89" s="42">
        <v>210.5</v>
      </c>
      <c r="G89" s="43"/>
      <c r="H89" s="44">
        <v>0</v>
      </c>
      <c r="I89" s="42">
        <v>210.5</v>
      </c>
      <c r="J89" s="50">
        <v>74.6</v>
      </c>
      <c r="K89" s="50">
        <f t="shared" si="2"/>
        <v>71.94</v>
      </c>
      <c r="L89" s="51" t="s">
        <v>214</v>
      </c>
      <c r="M89" s="51" t="s">
        <v>215</v>
      </c>
      <c r="N89" s="52"/>
    </row>
    <row r="90" spans="1:14" s="29" customFormat="1" ht="15" customHeight="1">
      <c r="A90" s="41" t="s">
        <v>184</v>
      </c>
      <c r="B90" s="42" t="s">
        <v>222</v>
      </c>
      <c r="C90" s="42" t="s">
        <v>223</v>
      </c>
      <c r="D90" s="42">
        <v>92.1</v>
      </c>
      <c r="E90" s="42">
        <v>118</v>
      </c>
      <c r="F90" s="42">
        <v>210.1</v>
      </c>
      <c r="G90" s="43"/>
      <c r="H90" s="44">
        <v>0</v>
      </c>
      <c r="I90" s="42">
        <v>210.1</v>
      </c>
      <c r="J90" s="50">
        <v>75.6</v>
      </c>
      <c r="K90" s="50">
        <f t="shared" si="2"/>
        <v>72.25999999999999</v>
      </c>
      <c r="L90" s="51" t="s">
        <v>214</v>
      </c>
      <c r="M90" s="51" t="s">
        <v>215</v>
      </c>
      <c r="N90" s="52"/>
    </row>
    <row r="91" spans="1:14" s="29" customFormat="1" ht="15" customHeight="1">
      <c r="A91" s="41" t="s">
        <v>184</v>
      </c>
      <c r="B91" s="42" t="s">
        <v>224</v>
      </c>
      <c r="C91" s="42" t="s">
        <v>225</v>
      </c>
      <c r="D91" s="42">
        <v>83.1</v>
      </c>
      <c r="E91" s="42">
        <v>120</v>
      </c>
      <c r="F91" s="42">
        <v>203.1</v>
      </c>
      <c r="G91" s="43"/>
      <c r="H91" s="45">
        <v>5</v>
      </c>
      <c r="I91" s="42">
        <v>208.1</v>
      </c>
      <c r="J91" s="50">
        <v>78.4</v>
      </c>
      <c r="K91" s="50">
        <f t="shared" si="2"/>
        <v>72.98</v>
      </c>
      <c r="L91" s="51" t="s">
        <v>214</v>
      </c>
      <c r="M91" s="51" t="s">
        <v>215</v>
      </c>
      <c r="N91" s="52"/>
    </row>
    <row r="92" spans="1:14" s="29" customFormat="1" ht="15" customHeight="1">
      <c r="A92" s="46" t="s">
        <v>226</v>
      </c>
      <c r="B92" s="42" t="s">
        <v>227</v>
      </c>
      <c r="C92" s="42" t="s">
        <v>228</v>
      </c>
      <c r="D92" s="42">
        <v>68</v>
      </c>
      <c r="E92" s="42">
        <v>114.5</v>
      </c>
      <c r="F92" s="42">
        <v>182.5</v>
      </c>
      <c r="G92" s="43"/>
      <c r="H92" s="45">
        <v>5</v>
      </c>
      <c r="I92" s="42">
        <v>187.5</v>
      </c>
      <c r="J92" s="50">
        <v>73.8</v>
      </c>
      <c r="K92" s="50">
        <f t="shared" si="2"/>
        <v>67.02</v>
      </c>
      <c r="L92" s="51" t="s">
        <v>214</v>
      </c>
      <c r="M92" s="51" t="s">
        <v>229</v>
      </c>
      <c r="N92" s="52"/>
    </row>
    <row r="93" spans="1:14" s="29" customFormat="1" ht="15" customHeight="1">
      <c r="A93" s="46" t="s">
        <v>226</v>
      </c>
      <c r="B93" s="42" t="s">
        <v>230</v>
      </c>
      <c r="C93" s="42" t="s">
        <v>231</v>
      </c>
      <c r="D93" s="42">
        <v>60.3</v>
      </c>
      <c r="E93" s="42">
        <v>116</v>
      </c>
      <c r="F93" s="42">
        <v>176.3</v>
      </c>
      <c r="G93" s="43"/>
      <c r="H93" s="45">
        <v>5</v>
      </c>
      <c r="I93" s="42">
        <v>181.3</v>
      </c>
      <c r="J93" s="50">
        <v>80.2</v>
      </c>
      <c r="K93" s="50">
        <f t="shared" si="2"/>
        <v>68.34</v>
      </c>
      <c r="L93" s="51" t="s">
        <v>214</v>
      </c>
      <c r="M93" s="51" t="s">
        <v>229</v>
      </c>
      <c r="N93" s="52"/>
    </row>
    <row r="94" spans="1:14" s="29" customFormat="1" ht="15" customHeight="1">
      <c r="A94" s="46" t="s">
        <v>226</v>
      </c>
      <c r="B94" s="42" t="s">
        <v>232</v>
      </c>
      <c r="C94" s="42" t="s">
        <v>233</v>
      </c>
      <c r="D94" s="42">
        <v>72.2</v>
      </c>
      <c r="E94" s="42">
        <v>105.5</v>
      </c>
      <c r="F94" s="42">
        <v>177.7</v>
      </c>
      <c r="G94" s="43"/>
      <c r="H94" s="44">
        <v>0</v>
      </c>
      <c r="I94" s="42">
        <v>177.7</v>
      </c>
      <c r="J94" s="50">
        <v>65.4</v>
      </c>
      <c r="K94" s="50">
        <f t="shared" si="2"/>
        <v>61.699999999999996</v>
      </c>
      <c r="L94" s="51" t="s">
        <v>214</v>
      </c>
      <c r="M94" s="51" t="s">
        <v>229</v>
      </c>
      <c r="N94" s="52"/>
    </row>
    <row r="95" spans="1:14" s="29" customFormat="1" ht="15" customHeight="1">
      <c r="A95" s="46" t="s">
        <v>226</v>
      </c>
      <c r="B95" s="42" t="s">
        <v>234</v>
      </c>
      <c r="C95" s="42" t="s">
        <v>235</v>
      </c>
      <c r="D95" s="42">
        <v>75.1</v>
      </c>
      <c r="E95" s="42">
        <v>130.5</v>
      </c>
      <c r="F95" s="42">
        <v>205.6</v>
      </c>
      <c r="G95" s="43"/>
      <c r="H95" s="44">
        <v>0</v>
      </c>
      <c r="I95" s="42">
        <v>205.6</v>
      </c>
      <c r="J95" s="50">
        <v>81</v>
      </c>
      <c r="K95" s="50">
        <f t="shared" si="2"/>
        <v>73.52</v>
      </c>
      <c r="L95" s="51" t="s">
        <v>236</v>
      </c>
      <c r="M95" s="51" t="s">
        <v>237</v>
      </c>
      <c r="N95" s="52"/>
    </row>
    <row r="96" spans="1:14" s="29" customFormat="1" ht="15" customHeight="1">
      <c r="A96" s="46" t="s">
        <v>226</v>
      </c>
      <c r="B96" s="42" t="s">
        <v>238</v>
      </c>
      <c r="C96" s="42" t="s">
        <v>239</v>
      </c>
      <c r="D96" s="42">
        <v>74.1</v>
      </c>
      <c r="E96" s="42">
        <v>110</v>
      </c>
      <c r="F96" s="42">
        <v>184.1</v>
      </c>
      <c r="G96" s="43"/>
      <c r="H96" s="44">
        <v>0</v>
      </c>
      <c r="I96" s="42">
        <v>184.1</v>
      </c>
      <c r="J96" s="50">
        <v>76.8</v>
      </c>
      <c r="K96" s="50">
        <f t="shared" si="2"/>
        <v>67.53999999999999</v>
      </c>
      <c r="L96" s="51" t="s">
        <v>236</v>
      </c>
      <c r="M96" s="51" t="s">
        <v>237</v>
      </c>
      <c r="N96" s="52"/>
    </row>
    <row r="97" spans="1:14" s="29" customFormat="1" ht="15" customHeight="1">
      <c r="A97" s="46" t="s">
        <v>226</v>
      </c>
      <c r="B97" s="42" t="s">
        <v>240</v>
      </c>
      <c r="C97" s="42" t="s">
        <v>241</v>
      </c>
      <c r="D97" s="42">
        <v>75.5</v>
      </c>
      <c r="E97" s="42">
        <v>103.5</v>
      </c>
      <c r="F97" s="42">
        <v>179</v>
      </c>
      <c r="G97" s="43"/>
      <c r="H97" s="44">
        <v>0</v>
      </c>
      <c r="I97" s="42">
        <v>179</v>
      </c>
      <c r="J97" s="50">
        <v>68.8</v>
      </c>
      <c r="K97" s="50">
        <f t="shared" si="2"/>
        <v>63.31999999999999</v>
      </c>
      <c r="L97" s="51" t="s">
        <v>236</v>
      </c>
      <c r="M97" s="51" t="s">
        <v>237</v>
      </c>
      <c r="N97" s="52"/>
    </row>
    <row r="98" spans="1:14" s="29" customFormat="1" ht="15" customHeight="1">
      <c r="A98" s="46" t="s">
        <v>226</v>
      </c>
      <c r="B98" s="42" t="s">
        <v>242</v>
      </c>
      <c r="C98" s="42" t="s">
        <v>243</v>
      </c>
      <c r="D98" s="42">
        <v>82.3</v>
      </c>
      <c r="E98" s="42">
        <v>130</v>
      </c>
      <c r="F98" s="42">
        <v>212.3</v>
      </c>
      <c r="G98" s="43"/>
      <c r="H98" s="44">
        <v>0</v>
      </c>
      <c r="I98" s="42">
        <v>212.3</v>
      </c>
      <c r="J98" s="50">
        <v>75.2</v>
      </c>
      <c r="K98" s="50">
        <f t="shared" si="2"/>
        <v>72.54</v>
      </c>
      <c r="L98" s="51" t="s">
        <v>236</v>
      </c>
      <c r="M98" s="51" t="s">
        <v>244</v>
      </c>
      <c r="N98" s="52"/>
    </row>
    <row r="99" spans="1:14" s="29" customFormat="1" ht="15" customHeight="1">
      <c r="A99" s="46" t="s">
        <v>226</v>
      </c>
      <c r="B99" s="42" t="s">
        <v>245</v>
      </c>
      <c r="C99" s="42" t="s">
        <v>246</v>
      </c>
      <c r="D99" s="42">
        <v>85.4</v>
      </c>
      <c r="E99" s="42">
        <v>121.5</v>
      </c>
      <c r="F99" s="42">
        <v>206.9</v>
      </c>
      <c r="G99" s="43"/>
      <c r="H99" s="45">
        <v>5</v>
      </c>
      <c r="I99" s="42">
        <v>211.9</v>
      </c>
      <c r="J99" s="50">
        <v>75</v>
      </c>
      <c r="K99" s="50">
        <f aca="true" t="shared" si="3" ref="K99:K133">I99/3*0.6+J99*0.4</f>
        <v>72.38</v>
      </c>
      <c r="L99" s="51" t="s">
        <v>236</v>
      </c>
      <c r="M99" s="51" t="s">
        <v>244</v>
      </c>
      <c r="N99" s="52"/>
    </row>
    <row r="100" spans="1:14" s="29" customFormat="1" ht="15" customHeight="1">
      <c r="A100" s="46" t="s">
        <v>226</v>
      </c>
      <c r="B100" s="42" t="s">
        <v>247</v>
      </c>
      <c r="C100" s="42" t="s">
        <v>248</v>
      </c>
      <c r="D100" s="42">
        <v>75.6</v>
      </c>
      <c r="E100" s="42">
        <v>119.5</v>
      </c>
      <c r="F100" s="42">
        <v>195.1</v>
      </c>
      <c r="G100" s="43"/>
      <c r="H100" s="45">
        <v>5</v>
      </c>
      <c r="I100" s="42">
        <v>200.1</v>
      </c>
      <c r="J100" s="50">
        <v>78.4</v>
      </c>
      <c r="K100" s="50">
        <f t="shared" si="3"/>
        <v>71.38000000000001</v>
      </c>
      <c r="L100" s="51" t="s">
        <v>236</v>
      </c>
      <c r="M100" s="51" t="s">
        <v>244</v>
      </c>
      <c r="N100" s="52"/>
    </row>
    <row r="101" spans="1:14" s="29" customFormat="1" ht="15" customHeight="1">
      <c r="A101" s="46" t="s">
        <v>226</v>
      </c>
      <c r="B101" s="42" t="s">
        <v>249</v>
      </c>
      <c r="C101" s="42" t="s">
        <v>250</v>
      </c>
      <c r="D101" s="42">
        <v>66.4</v>
      </c>
      <c r="E101" s="42">
        <v>127</v>
      </c>
      <c r="F101" s="42">
        <v>193.4</v>
      </c>
      <c r="G101" s="43"/>
      <c r="H101" s="44">
        <v>0</v>
      </c>
      <c r="I101" s="42">
        <v>193.4</v>
      </c>
      <c r="J101" s="50">
        <v>70.8</v>
      </c>
      <c r="K101" s="50">
        <f t="shared" si="3"/>
        <v>67</v>
      </c>
      <c r="L101" s="51" t="s">
        <v>236</v>
      </c>
      <c r="M101" s="51" t="s">
        <v>251</v>
      </c>
      <c r="N101" s="52"/>
    </row>
    <row r="102" spans="1:14" s="29" customFormat="1" ht="15" customHeight="1">
      <c r="A102" s="46" t="s">
        <v>226</v>
      </c>
      <c r="B102" s="42" t="s">
        <v>252</v>
      </c>
      <c r="C102" s="42" t="s">
        <v>253</v>
      </c>
      <c r="D102" s="42">
        <v>84.4</v>
      </c>
      <c r="E102" s="42">
        <v>108.5</v>
      </c>
      <c r="F102" s="42">
        <v>192.9</v>
      </c>
      <c r="G102" s="43"/>
      <c r="H102" s="44">
        <v>0</v>
      </c>
      <c r="I102" s="42">
        <v>192.9</v>
      </c>
      <c r="J102" s="50">
        <v>73</v>
      </c>
      <c r="K102" s="50">
        <f t="shared" si="3"/>
        <v>67.78</v>
      </c>
      <c r="L102" s="51" t="s">
        <v>236</v>
      </c>
      <c r="M102" s="51" t="s">
        <v>251</v>
      </c>
      <c r="N102" s="52"/>
    </row>
    <row r="103" spans="1:14" s="29" customFormat="1" ht="15" customHeight="1">
      <c r="A103" s="46" t="s">
        <v>226</v>
      </c>
      <c r="B103" s="42" t="s">
        <v>254</v>
      </c>
      <c r="C103" s="42" t="s">
        <v>255</v>
      </c>
      <c r="D103" s="42">
        <v>81.3</v>
      </c>
      <c r="E103" s="42">
        <v>111</v>
      </c>
      <c r="F103" s="42">
        <v>192.3</v>
      </c>
      <c r="G103" s="43"/>
      <c r="H103" s="44">
        <v>0</v>
      </c>
      <c r="I103" s="42">
        <v>192.3</v>
      </c>
      <c r="J103" s="50">
        <v>71.4</v>
      </c>
      <c r="K103" s="50">
        <f t="shared" si="3"/>
        <v>67.02000000000001</v>
      </c>
      <c r="L103" s="51" t="s">
        <v>236</v>
      </c>
      <c r="M103" s="51" t="s">
        <v>251</v>
      </c>
      <c r="N103" s="52"/>
    </row>
    <row r="104" spans="1:14" s="29" customFormat="1" ht="15" customHeight="1">
      <c r="A104" s="46" t="s">
        <v>226</v>
      </c>
      <c r="B104" s="42" t="s">
        <v>256</v>
      </c>
      <c r="C104" s="42" t="s">
        <v>257</v>
      </c>
      <c r="D104" s="42">
        <v>79.9</v>
      </c>
      <c r="E104" s="42">
        <v>115.5</v>
      </c>
      <c r="F104" s="42">
        <v>195.4</v>
      </c>
      <c r="G104" s="43"/>
      <c r="H104" s="44">
        <v>0</v>
      </c>
      <c r="I104" s="42">
        <v>195.4</v>
      </c>
      <c r="J104" s="50">
        <v>74.6</v>
      </c>
      <c r="K104" s="50">
        <f t="shared" si="3"/>
        <v>68.92</v>
      </c>
      <c r="L104" s="51" t="s">
        <v>236</v>
      </c>
      <c r="M104" s="51" t="s">
        <v>258</v>
      </c>
      <c r="N104" s="52"/>
    </row>
    <row r="105" spans="1:14" s="29" customFormat="1" ht="15" customHeight="1">
      <c r="A105" s="46" t="s">
        <v>226</v>
      </c>
      <c r="B105" s="42" t="s">
        <v>259</v>
      </c>
      <c r="C105" s="42" t="s">
        <v>260</v>
      </c>
      <c r="D105" s="42">
        <v>75.6</v>
      </c>
      <c r="E105" s="42">
        <v>114</v>
      </c>
      <c r="F105" s="42">
        <v>189.6</v>
      </c>
      <c r="G105" s="43"/>
      <c r="H105" s="44">
        <v>0</v>
      </c>
      <c r="I105" s="42">
        <v>189.6</v>
      </c>
      <c r="J105" s="50">
        <v>72.2</v>
      </c>
      <c r="K105" s="50">
        <f t="shared" si="3"/>
        <v>66.8</v>
      </c>
      <c r="L105" s="51" t="s">
        <v>236</v>
      </c>
      <c r="M105" s="51" t="s">
        <v>258</v>
      </c>
      <c r="N105" s="52"/>
    </row>
    <row r="106" spans="1:14" s="29" customFormat="1" ht="15" customHeight="1">
      <c r="A106" s="46" t="s">
        <v>226</v>
      </c>
      <c r="B106" s="42" t="s">
        <v>261</v>
      </c>
      <c r="C106" s="42" t="s">
        <v>262</v>
      </c>
      <c r="D106" s="42">
        <v>76.9</v>
      </c>
      <c r="E106" s="42">
        <v>110.5</v>
      </c>
      <c r="F106" s="42">
        <v>187.4</v>
      </c>
      <c r="G106" s="43"/>
      <c r="H106" s="44">
        <v>0</v>
      </c>
      <c r="I106" s="42">
        <v>187.4</v>
      </c>
      <c r="J106" s="50">
        <v>73.4</v>
      </c>
      <c r="K106" s="50">
        <f t="shared" si="3"/>
        <v>66.84</v>
      </c>
      <c r="L106" s="51" t="s">
        <v>236</v>
      </c>
      <c r="M106" s="51" t="s">
        <v>258</v>
      </c>
      <c r="N106" s="52"/>
    </row>
    <row r="107" spans="1:14" s="29" customFormat="1" ht="15" customHeight="1">
      <c r="A107" s="46" t="s">
        <v>226</v>
      </c>
      <c r="B107" s="42" t="s">
        <v>263</v>
      </c>
      <c r="C107" s="42" t="s">
        <v>264</v>
      </c>
      <c r="D107" s="42">
        <v>84.4</v>
      </c>
      <c r="E107" s="42">
        <v>112.5</v>
      </c>
      <c r="F107" s="42">
        <v>196.9</v>
      </c>
      <c r="G107" s="43"/>
      <c r="H107" s="45">
        <v>5</v>
      </c>
      <c r="I107" s="42">
        <v>201.9</v>
      </c>
      <c r="J107" s="50">
        <v>74</v>
      </c>
      <c r="K107" s="50">
        <f t="shared" si="3"/>
        <v>69.97999999999999</v>
      </c>
      <c r="L107" s="51" t="s">
        <v>265</v>
      </c>
      <c r="M107" s="51" t="s">
        <v>266</v>
      </c>
      <c r="N107" s="52"/>
    </row>
    <row r="108" spans="1:14" s="29" customFormat="1" ht="15" customHeight="1">
      <c r="A108" s="46" t="s">
        <v>226</v>
      </c>
      <c r="B108" s="42" t="s">
        <v>267</v>
      </c>
      <c r="C108" s="42" t="s">
        <v>268</v>
      </c>
      <c r="D108" s="42">
        <v>70</v>
      </c>
      <c r="E108" s="42">
        <v>127</v>
      </c>
      <c r="F108" s="42">
        <v>197</v>
      </c>
      <c r="G108" s="43"/>
      <c r="H108" s="44">
        <v>0</v>
      </c>
      <c r="I108" s="42">
        <v>197</v>
      </c>
      <c r="J108" s="50">
        <v>75.4</v>
      </c>
      <c r="K108" s="50">
        <f t="shared" si="3"/>
        <v>69.56</v>
      </c>
      <c r="L108" s="51" t="s">
        <v>265</v>
      </c>
      <c r="M108" s="51" t="s">
        <v>266</v>
      </c>
      <c r="N108" s="52"/>
    </row>
    <row r="109" spans="1:14" s="29" customFormat="1" ht="15" customHeight="1">
      <c r="A109" s="46" t="s">
        <v>226</v>
      </c>
      <c r="B109" s="42" t="s">
        <v>269</v>
      </c>
      <c r="C109" s="42" t="s">
        <v>270</v>
      </c>
      <c r="D109" s="42">
        <v>70.3</v>
      </c>
      <c r="E109" s="42">
        <v>121</v>
      </c>
      <c r="F109" s="42">
        <v>191.3</v>
      </c>
      <c r="G109" s="43"/>
      <c r="H109" s="44">
        <v>0</v>
      </c>
      <c r="I109" s="42">
        <v>191.3</v>
      </c>
      <c r="J109" s="50">
        <v>73</v>
      </c>
      <c r="K109" s="50">
        <f t="shared" si="3"/>
        <v>67.46000000000001</v>
      </c>
      <c r="L109" s="51" t="s">
        <v>265</v>
      </c>
      <c r="M109" s="51" t="s">
        <v>266</v>
      </c>
      <c r="N109" s="52"/>
    </row>
    <row r="110" spans="1:14" s="29" customFormat="1" ht="15" customHeight="1">
      <c r="A110" s="41" t="s">
        <v>271</v>
      </c>
      <c r="B110" s="42" t="s">
        <v>272</v>
      </c>
      <c r="C110" s="42" t="s">
        <v>273</v>
      </c>
      <c r="D110" s="42">
        <v>64</v>
      </c>
      <c r="E110" s="42">
        <v>133.5</v>
      </c>
      <c r="F110" s="42">
        <v>197.5</v>
      </c>
      <c r="G110" s="43"/>
      <c r="H110" s="44">
        <v>0</v>
      </c>
      <c r="I110" s="42">
        <v>197.5</v>
      </c>
      <c r="J110" s="50">
        <v>69.8</v>
      </c>
      <c r="K110" s="50">
        <f t="shared" si="3"/>
        <v>67.41999999999999</v>
      </c>
      <c r="L110" s="51" t="s">
        <v>265</v>
      </c>
      <c r="M110" s="51" t="s">
        <v>274</v>
      </c>
      <c r="N110" s="52"/>
    </row>
    <row r="111" spans="1:14" s="29" customFormat="1" ht="15" customHeight="1">
      <c r="A111" s="41" t="s">
        <v>271</v>
      </c>
      <c r="B111" s="42" t="s">
        <v>275</v>
      </c>
      <c r="C111" s="42" t="s">
        <v>276</v>
      </c>
      <c r="D111" s="42">
        <v>71.9</v>
      </c>
      <c r="E111" s="42">
        <v>124.5</v>
      </c>
      <c r="F111" s="42">
        <v>196.4</v>
      </c>
      <c r="G111" s="43"/>
      <c r="H111" s="44">
        <v>0</v>
      </c>
      <c r="I111" s="42">
        <v>196.4</v>
      </c>
      <c r="J111" s="50">
        <v>71</v>
      </c>
      <c r="K111" s="50">
        <f t="shared" si="3"/>
        <v>67.68</v>
      </c>
      <c r="L111" s="51" t="s">
        <v>265</v>
      </c>
      <c r="M111" s="51" t="s">
        <v>274</v>
      </c>
      <c r="N111" s="52"/>
    </row>
    <row r="112" spans="1:14" s="29" customFormat="1" ht="15" customHeight="1">
      <c r="A112" s="41" t="s">
        <v>271</v>
      </c>
      <c r="B112" s="42" t="s">
        <v>277</v>
      </c>
      <c r="C112" s="42" t="s">
        <v>278</v>
      </c>
      <c r="D112" s="42">
        <v>69.2</v>
      </c>
      <c r="E112" s="42">
        <v>127</v>
      </c>
      <c r="F112" s="42">
        <v>196.2</v>
      </c>
      <c r="G112" s="43"/>
      <c r="H112" s="44">
        <v>0</v>
      </c>
      <c r="I112" s="42">
        <v>196.2</v>
      </c>
      <c r="J112" s="50">
        <v>73.2</v>
      </c>
      <c r="K112" s="50">
        <f t="shared" si="3"/>
        <v>68.52</v>
      </c>
      <c r="L112" s="51" t="s">
        <v>265</v>
      </c>
      <c r="M112" s="51" t="s">
        <v>274</v>
      </c>
      <c r="N112" s="52"/>
    </row>
    <row r="113" spans="1:14" s="29" customFormat="1" ht="15" customHeight="1">
      <c r="A113" s="41" t="s">
        <v>271</v>
      </c>
      <c r="B113" s="42" t="s">
        <v>279</v>
      </c>
      <c r="C113" s="42" t="s">
        <v>280</v>
      </c>
      <c r="D113" s="42">
        <v>72.1</v>
      </c>
      <c r="E113" s="42">
        <v>118</v>
      </c>
      <c r="F113" s="42">
        <v>190.1</v>
      </c>
      <c r="G113" s="43"/>
      <c r="H113" s="44">
        <v>0</v>
      </c>
      <c r="I113" s="42">
        <v>190.1</v>
      </c>
      <c r="J113" s="50">
        <v>76.2</v>
      </c>
      <c r="K113" s="50">
        <f t="shared" si="3"/>
        <v>68.5</v>
      </c>
      <c r="L113" s="51" t="s">
        <v>265</v>
      </c>
      <c r="M113" s="51" t="s">
        <v>274</v>
      </c>
      <c r="N113" s="52"/>
    </row>
    <row r="114" spans="1:14" s="29" customFormat="1" ht="15" customHeight="1">
      <c r="A114" s="41" t="s">
        <v>271</v>
      </c>
      <c r="B114" s="42" t="s">
        <v>281</v>
      </c>
      <c r="C114" s="42" t="s">
        <v>282</v>
      </c>
      <c r="D114" s="42">
        <v>66.1</v>
      </c>
      <c r="E114" s="42">
        <v>123.5</v>
      </c>
      <c r="F114" s="42">
        <v>189.6</v>
      </c>
      <c r="G114" s="43"/>
      <c r="H114" s="44">
        <v>0</v>
      </c>
      <c r="I114" s="42">
        <v>189.6</v>
      </c>
      <c r="J114" s="50">
        <v>69.4</v>
      </c>
      <c r="K114" s="50">
        <f t="shared" si="3"/>
        <v>65.68</v>
      </c>
      <c r="L114" s="51" t="s">
        <v>265</v>
      </c>
      <c r="M114" s="51" t="s">
        <v>274</v>
      </c>
      <c r="N114" s="52"/>
    </row>
    <row r="115" spans="1:14" s="29" customFormat="1" ht="15" customHeight="1">
      <c r="A115" s="41" t="s">
        <v>271</v>
      </c>
      <c r="B115" s="42" t="s">
        <v>283</v>
      </c>
      <c r="C115" s="42" t="s">
        <v>284</v>
      </c>
      <c r="D115" s="42">
        <v>71.2</v>
      </c>
      <c r="E115" s="42">
        <v>118</v>
      </c>
      <c r="F115" s="42">
        <v>189.2</v>
      </c>
      <c r="G115" s="43"/>
      <c r="H115" s="44">
        <v>0</v>
      </c>
      <c r="I115" s="42">
        <v>189.2</v>
      </c>
      <c r="J115" s="50">
        <v>73.8</v>
      </c>
      <c r="K115" s="50">
        <f t="shared" si="3"/>
        <v>67.36</v>
      </c>
      <c r="L115" s="51" t="s">
        <v>265</v>
      </c>
      <c r="M115" s="51" t="s">
        <v>274</v>
      </c>
      <c r="N115" s="52"/>
    </row>
    <row r="116" spans="1:14" s="29" customFormat="1" ht="15" customHeight="1">
      <c r="A116" s="41" t="s">
        <v>271</v>
      </c>
      <c r="B116" s="42" t="s">
        <v>285</v>
      </c>
      <c r="C116" s="42" t="s">
        <v>286</v>
      </c>
      <c r="D116" s="42">
        <v>92.9</v>
      </c>
      <c r="E116" s="42">
        <v>132.5</v>
      </c>
      <c r="F116" s="42">
        <v>225.4</v>
      </c>
      <c r="G116" s="43"/>
      <c r="H116" s="45">
        <v>5</v>
      </c>
      <c r="I116" s="42">
        <v>230.4</v>
      </c>
      <c r="J116" s="50">
        <v>77</v>
      </c>
      <c r="K116" s="50">
        <f t="shared" si="3"/>
        <v>76.88</v>
      </c>
      <c r="L116" s="51" t="s">
        <v>265</v>
      </c>
      <c r="M116" s="51" t="s">
        <v>287</v>
      </c>
      <c r="N116" s="52"/>
    </row>
    <row r="117" spans="1:14" s="29" customFormat="1" ht="15" customHeight="1">
      <c r="A117" s="41" t="s">
        <v>271</v>
      </c>
      <c r="B117" s="42" t="s">
        <v>288</v>
      </c>
      <c r="C117" s="42" t="s">
        <v>289</v>
      </c>
      <c r="D117" s="42">
        <v>89.4</v>
      </c>
      <c r="E117" s="42">
        <v>130.5</v>
      </c>
      <c r="F117" s="42">
        <v>219.9</v>
      </c>
      <c r="G117" s="43"/>
      <c r="H117" s="45">
        <v>5</v>
      </c>
      <c r="I117" s="42">
        <v>224.9</v>
      </c>
      <c r="J117" s="50">
        <v>77.6</v>
      </c>
      <c r="K117" s="50">
        <f t="shared" si="3"/>
        <v>76.02</v>
      </c>
      <c r="L117" s="51" t="s">
        <v>265</v>
      </c>
      <c r="M117" s="51" t="s">
        <v>287</v>
      </c>
      <c r="N117" s="52"/>
    </row>
    <row r="118" spans="1:14" s="29" customFormat="1" ht="15" customHeight="1">
      <c r="A118" s="41" t="s">
        <v>271</v>
      </c>
      <c r="B118" s="42" t="s">
        <v>290</v>
      </c>
      <c r="C118" s="42" t="s">
        <v>291</v>
      </c>
      <c r="D118" s="42">
        <v>90.1</v>
      </c>
      <c r="E118" s="42">
        <v>130</v>
      </c>
      <c r="F118" s="42">
        <v>220.1</v>
      </c>
      <c r="G118" s="43"/>
      <c r="H118" s="44">
        <v>0</v>
      </c>
      <c r="I118" s="42">
        <v>220.1</v>
      </c>
      <c r="J118" s="50">
        <v>84.6</v>
      </c>
      <c r="K118" s="50">
        <f t="shared" si="3"/>
        <v>77.85999999999999</v>
      </c>
      <c r="L118" s="51" t="s">
        <v>265</v>
      </c>
      <c r="M118" s="51" t="s">
        <v>287</v>
      </c>
      <c r="N118" s="52"/>
    </row>
    <row r="119" spans="1:14" s="29" customFormat="1" ht="15" customHeight="1">
      <c r="A119" s="41" t="s">
        <v>271</v>
      </c>
      <c r="B119" s="42" t="s">
        <v>292</v>
      </c>
      <c r="C119" s="42" t="s">
        <v>293</v>
      </c>
      <c r="D119" s="42">
        <v>82.8</v>
      </c>
      <c r="E119" s="42">
        <v>121</v>
      </c>
      <c r="F119" s="42">
        <v>203.8</v>
      </c>
      <c r="G119" s="43"/>
      <c r="H119" s="45">
        <v>5</v>
      </c>
      <c r="I119" s="42">
        <v>208.8</v>
      </c>
      <c r="J119" s="50">
        <v>83.8</v>
      </c>
      <c r="K119" s="50">
        <f t="shared" si="3"/>
        <v>75.28</v>
      </c>
      <c r="L119" s="51" t="s">
        <v>265</v>
      </c>
      <c r="M119" s="51" t="s">
        <v>287</v>
      </c>
      <c r="N119" s="52"/>
    </row>
    <row r="120" spans="1:14" s="29" customFormat="1" ht="15" customHeight="1">
      <c r="A120" s="41" t="s">
        <v>271</v>
      </c>
      <c r="B120" s="42" t="s">
        <v>294</v>
      </c>
      <c r="C120" s="42" t="s">
        <v>295</v>
      </c>
      <c r="D120" s="42">
        <v>89.3</v>
      </c>
      <c r="E120" s="42">
        <v>113.5</v>
      </c>
      <c r="F120" s="42">
        <v>202.8</v>
      </c>
      <c r="G120" s="43"/>
      <c r="H120" s="45">
        <v>5</v>
      </c>
      <c r="I120" s="42">
        <v>207.8</v>
      </c>
      <c r="J120" s="50">
        <v>79.4</v>
      </c>
      <c r="K120" s="50">
        <f t="shared" si="3"/>
        <v>73.32</v>
      </c>
      <c r="L120" s="51" t="s">
        <v>265</v>
      </c>
      <c r="M120" s="51" t="s">
        <v>287</v>
      </c>
      <c r="N120" s="52"/>
    </row>
    <row r="121" spans="1:14" s="29" customFormat="1" ht="15" customHeight="1">
      <c r="A121" s="41" t="s">
        <v>271</v>
      </c>
      <c r="B121" s="42" t="s">
        <v>296</v>
      </c>
      <c r="C121" s="42" t="s">
        <v>297</v>
      </c>
      <c r="D121" s="42">
        <v>75.8</v>
      </c>
      <c r="E121" s="42">
        <v>130</v>
      </c>
      <c r="F121" s="42">
        <v>205.8</v>
      </c>
      <c r="G121" s="43"/>
      <c r="H121" s="44">
        <v>0</v>
      </c>
      <c r="I121" s="42">
        <v>205.8</v>
      </c>
      <c r="J121" s="50">
        <v>74</v>
      </c>
      <c r="K121" s="50">
        <f t="shared" si="3"/>
        <v>70.76</v>
      </c>
      <c r="L121" s="51" t="s">
        <v>265</v>
      </c>
      <c r="M121" s="51" t="s">
        <v>287</v>
      </c>
      <c r="N121" s="52"/>
    </row>
    <row r="122" spans="1:14" s="29" customFormat="1" ht="15" customHeight="1">
      <c r="A122" s="41" t="s">
        <v>271</v>
      </c>
      <c r="B122" s="42" t="s">
        <v>298</v>
      </c>
      <c r="C122" s="42" t="s">
        <v>299</v>
      </c>
      <c r="D122" s="42">
        <v>70.8</v>
      </c>
      <c r="E122" s="42">
        <v>126.5</v>
      </c>
      <c r="F122" s="42">
        <v>197.3</v>
      </c>
      <c r="G122" s="43"/>
      <c r="H122" s="44">
        <v>0</v>
      </c>
      <c r="I122" s="42">
        <v>197.3</v>
      </c>
      <c r="J122" s="50">
        <v>72.6</v>
      </c>
      <c r="K122" s="50">
        <f t="shared" si="3"/>
        <v>68.5</v>
      </c>
      <c r="L122" s="51" t="s">
        <v>265</v>
      </c>
      <c r="M122" s="51" t="s">
        <v>300</v>
      </c>
      <c r="N122" s="52"/>
    </row>
    <row r="123" spans="1:14" s="29" customFormat="1" ht="15" customHeight="1">
      <c r="A123" s="41" t="s">
        <v>271</v>
      </c>
      <c r="B123" s="42" t="s">
        <v>301</v>
      </c>
      <c r="C123" s="42" t="s">
        <v>302</v>
      </c>
      <c r="D123" s="42">
        <v>60.6</v>
      </c>
      <c r="E123" s="42">
        <v>120.5</v>
      </c>
      <c r="F123" s="42">
        <v>181.1</v>
      </c>
      <c r="G123" s="43"/>
      <c r="H123" s="44">
        <v>0</v>
      </c>
      <c r="I123" s="42">
        <v>181.1</v>
      </c>
      <c r="J123" s="50">
        <v>70.8</v>
      </c>
      <c r="K123" s="50">
        <f t="shared" si="3"/>
        <v>64.53999999999999</v>
      </c>
      <c r="L123" s="51" t="s">
        <v>265</v>
      </c>
      <c r="M123" s="51" t="s">
        <v>300</v>
      </c>
      <c r="N123" s="52"/>
    </row>
    <row r="124" spans="1:14" s="29" customFormat="1" ht="15" customHeight="1">
      <c r="A124" s="41" t="s">
        <v>271</v>
      </c>
      <c r="B124" s="42" t="s">
        <v>303</v>
      </c>
      <c r="C124" s="42" t="s">
        <v>304</v>
      </c>
      <c r="D124" s="42">
        <v>60.1</v>
      </c>
      <c r="E124" s="42">
        <v>114.5</v>
      </c>
      <c r="F124" s="42">
        <v>174.6</v>
      </c>
      <c r="G124" s="43"/>
      <c r="H124" s="44">
        <v>0</v>
      </c>
      <c r="I124" s="42">
        <v>174.6</v>
      </c>
      <c r="J124" s="50">
        <v>79.6</v>
      </c>
      <c r="K124" s="50">
        <f t="shared" si="3"/>
        <v>66.75999999999999</v>
      </c>
      <c r="L124" s="51" t="s">
        <v>265</v>
      </c>
      <c r="M124" s="51" t="s">
        <v>300</v>
      </c>
      <c r="N124" s="52"/>
    </row>
    <row r="125" spans="1:14" s="29" customFormat="1" ht="15" customHeight="1">
      <c r="A125" s="41" t="s">
        <v>271</v>
      </c>
      <c r="B125" s="42" t="s">
        <v>305</v>
      </c>
      <c r="C125" s="42" t="s">
        <v>306</v>
      </c>
      <c r="D125" s="42">
        <v>76.5</v>
      </c>
      <c r="E125" s="42">
        <v>128.5</v>
      </c>
      <c r="F125" s="42">
        <v>205</v>
      </c>
      <c r="G125" s="43"/>
      <c r="H125" s="45">
        <v>5</v>
      </c>
      <c r="I125" s="42">
        <v>210</v>
      </c>
      <c r="J125" s="50">
        <v>78.6</v>
      </c>
      <c r="K125" s="50">
        <f t="shared" si="3"/>
        <v>73.44</v>
      </c>
      <c r="L125" s="51" t="s">
        <v>265</v>
      </c>
      <c r="M125" s="51" t="s">
        <v>307</v>
      </c>
      <c r="N125" s="52"/>
    </row>
    <row r="126" spans="1:14" s="29" customFormat="1" ht="15" customHeight="1">
      <c r="A126" s="41" t="s">
        <v>271</v>
      </c>
      <c r="B126" s="42" t="s">
        <v>308</v>
      </c>
      <c r="C126" s="42" t="s">
        <v>309</v>
      </c>
      <c r="D126" s="42">
        <v>86.8</v>
      </c>
      <c r="E126" s="42">
        <v>113</v>
      </c>
      <c r="F126" s="42">
        <v>199.8</v>
      </c>
      <c r="G126" s="43"/>
      <c r="H126" s="44">
        <v>0</v>
      </c>
      <c r="I126" s="42">
        <v>199.8</v>
      </c>
      <c r="J126" s="50">
        <v>77.2</v>
      </c>
      <c r="K126" s="50">
        <f t="shared" si="3"/>
        <v>70.84</v>
      </c>
      <c r="L126" s="51" t="s">
        <v>265</v>
      </c>
      <c r="M126" s="51" t="s">
        <v>307</v>
      </c>
      <c r="N126" s="52"/>
    </row>
    <row r="127" spans="1:14" s="29" customFormat="1" ht="15" customHeight="1">
      <c r="A127" s="41" t="s">
        <v>271</v>
      </c>
      <c r="B127" s="42" t="s">
        <v>310</v>
      </c>
      <c r="C127" s="42" t="s">
        <v>311</v>
      </c>
      <c r="D127" s="42">
        <v>60.4</v>
      </c>
      <c r="E127" s="42">
        <v>131.5</v>
      </c>
      <c r="F127" s="42">
        <v>191.9</v>
      </c>
      <c r="G127" s="43"/>
      <c r="H127" s="45">
        <v>5</v>
      </c>
      <c r="I127" s="42">
        <v>196.9</v>
      </c>
      <c r="J127" s="50">
        <v>75.9</v>
      </c>
      <c r="K127" s="50">
        <f t="shared" si="3"/>
        <v>69.74000000000001</v>
      </c>
      <c r="L127" s="51" t="s">
        <v>265</v>
      </c>
      <c r="M127" s="51" t="s">
        <v>307</v>
      </c>
      <c r="N127" s="52"/>
    </row>
    <row r="128" spans="1:14" s="29" customFormat="1" ht="15" customHeight="1">
      <c r="A128" s="46" t="s">
        <v>312</v>
      </c>
      <c r="B128" s="42" t="s">
        <v>313</v>
      </c>
      <c r="C128" s="42" t="s">
        <v>314</v>
      </c>
      <c r="D128" s="42">
        <v>81.6</v>
      </c>
      <c r="E128" s="42">
        <v>128.5</v>
      </c>
      <c r="F128" s="42">
        <v>210.1</v>
      </c>
      <c r="G128" s="43"/>
      <c r="H128" s="44">
        <v>0</v>
      </c>
      <c r="I128" s="42">
        <v>210.1</v>
      </c>
      <c r="J128" s="50">
        <v>71.4</v>
      </c>
      <c r="K128" s="50">
        <f t="shared" si="3"/>
        <v>70.58</v>
      </c>
      <c r="L128" s="51" t="s">
        <v>265</v>
      </c>
      <c r="M128" s="51" t="s">
        <v>315</v>
      </c>
      <c r="N128" s="52"/>
    </row>
    <row r="129" spans="1:14" s="29" customFormat="1" ht="15" customHeight="1">
      <c r="A129" s="46" t="s">
        <v>312</v>
      </c>
      <c r="B129" s="42" t="s">
        <v>316</v>
      </c>
      <c r="C129" s="42" t="s">
        <v>317</v>
      </c>
      <c r="D129" s="42">
        <v>78.2</v>
      </c>
      <c r="E129" s="42">
        <v>117.5</v>
      </c>
      <c r="F129" s="42">
        <v>195.7</v>
      </c>
      <c r="G129" s="43"/>
      <c r="H129" s="44">
        <v>0</v>
      </c>
      <c r="I129" s="42">
        <v>195.7</v>
      </c>
      <c r="J129" s="50">
        <v>68</v>
      </c>
      <c r="K129" s="50">
        <f t="shared" si="3"/>
        <v>66.34</v>
      </c>
      <c r="L129" s="51" t="s">
        <v>265</v>
      </c>
      <c r="M129" s="51" t="s">
        <v>315</v>
      </c>
      <c r="N129" s="52"/>
    </row>
    <row r="130" spans="1:14" s="29" customFormat="1" ht="15" customHeight="1">
      <c r="A130" s="46" t="s">
        <v>312</v>
      </c>
      <c r="B130" s="42" t="s">
        <v>318</v>
      </c>
      <c r="C130" s="42" t="s">
        <v>319</v>
      </c>
      <c r="D130" s="42">
        <v>69.3</v>
      </c>
      <c r="E130" s="42">
        <v>124</v>
      </c>
      <c r="F130" s="42">
        <v>193.3</v>
      </c>
      <c r="G130" s="43"/>
      <c r="H130" s="44">
        <v>0</v>
      </c>
      <c r="I130" s="42">
        <v>193.3</v>
      </c>
      <c r="J130" s="50">
        <v>77.2</v>
      </c>
      <c r="K130" s="50">
        <f t="shared" si="3"/>
        <v>69.54</v>
      </c>
      <c r="L130" s="51" t="s">
        <v>265</v>
      </c>
      <c r="M130" s="51" t="s">
        <v>315</v>
      </c>
      <c r="N130" s="52"/>
    </row>
    <row r="131" spans="1:14" s="29" customFormat="1" ht="15" customHeight="1">
      <c r="A131" s="46" t="s">
        <v>312</v>
      </c>
      <c r="B131" s="42" t="s">
        <v>320</v>
      </c>
      <c r="C131" s="42" t="s">
        <v>321</v>
      </c>
      <c r="D131" s="42">
        <v>96.3</v>
      </c>
      <c r="E131" s="42">
        <v>127.5</v>
      </c>
      <c r="F131" s="42">
        <v>223.8</v>
      </c>
      <c r="G131" s="43"/>
      <c r="H131" s="44">
        <v>0</v>
      </c>
      <c r="I131" s="42">
        <v>223.8</v>
      </c>
      <c r="J131" s="50">
        <v>77.4</v>
      </c>
      <c r="K131" s="50">
        <f t="shared" si="3"/>
        <v>75.72000000000001</v>
      </c>
      <c r="L131" s="51" t="s">
        <v>322</v>
      </c>
      <c r="M131" s="51" t="s">
        <v>323</v>
      </c>
      <c r="N131" s="52"/>
    </row>
    <row r="132" spans="1:14" s="29" customFormat="1" ht="15" customHeight="1">
      <c r="A132" s="46" t="s">
        <v>312</v>
      </c>
      <c r="B132" s="42" t="s">
        <v>324</v>
      </c>
      <c r="C132" s="42" t="s">
        <v>325</v>
      </c>
      <c r="D132" s="42">
        <v>92.2</v>
      </c>
      <c r="E132" s="42">
        <v>116.5</v>
      </c>
      <c r="F132" s="42">
        <v>208.7</v>
      </c>
      <c r="G132" s="43"/>
      <c r="H132" s="45">
        <v>5</v>
      </c>
      <c r="I132" s="42">
        <v>213.7</v>
      </c>
      <c r="J132" s="50">
        <v>74</v>
      </c>
      <c r="K132" s="50">
        <f t="shared" si="3"/>
        <v>72.34</v>
      </c>
      <c r="L132" s="51" t="s">
        <v>322</v>
      </c>
      <c r="M132" s="51" t="s">
        <v>323</v>
      </c>
      <c r="N132" s="52"/>
    </row>
    <row r="133" spans="1:14" s="29" customFormat="1" ht="15" customHeight="1">
      <c r="A133" s="46" t="s">
        <v>312</v>
      </c>
      <c r="B133" s="42" t="s">
        <v>326</v>
      </c>
      <c r="C133" s="42" t="s">
        <v>327</v>
      </c>
      <c r="D133" s="42">
        <v>78.9</v>
      </c>
      <c r="E133" s="42">
        <v>130.5</v>
      </c>
      <c r="F133" s="42">
        <v>209.4</v>
      </c>
      <c r="G133" s="43"/>
      <c r="H133" s="44">
        <v>0</v>
      </c>
      <c r="I133" s="42">
        <v>209.4</v>
      </c>
      <c r="J133" s="50">
        <v>74</v>
      </c>
      <c r="K133" s="50">
        <f t="shared" si="3"/>
        <v>71.47999999999999</v>
      </c>
      <c r="L133" s="51" t="s">
        <v>322</v>
      </c>
      <c r="M133" s="51" t="s">
        <v>323</v>
      </c>
      <c r="N133" s="52"/>
    </row>
    <row r="134" spans="1:14" s="30" customFormat="1" ht="15" customHeight="1">
      <c r="A134" s="46" t="s">
        <v>312</v>
      </c>
      <c r="B134" s="42" t="s">
        <v>328</v>
      </c>
      <c r="C134" s="42" t="s">
        <v>329</v>
      </c>
      <c r="D134" s="42">
        <v>88.9</v>
      </c>
      <c r="E134" s="42">
        <v>122</v>
      </c>
      <c r="F134" s="42">
        <v>210.9</v>
      </c>
      <c r="G134" s="42">
        <v>70.3</v>
      </c>
      <c r="H134" s="44">
        <v>0</v>
      </c>
      <c r="I134" s="42">
        <v>70.3</v>
      </c>
      <c r="J134" s="50">
        <v>80.4</v>
      </c>
      <c r="K134" s="50">
        <f>I134*0.6+J134*0.4</f>
        <v>74.34</v>
      </c>
      <c r="L134" s="51" t="s">
        <v>330</v>
      </c>
      <c r="M134" s="51" t="s">
        <v>331</v>
      </c>
      <c r="N134" s="54"/>
    </row>
    <row r="135" spans="1:14" s="30" customFormat="1" ht="15" customHeight="1">
      <c r="A135" s="46" t="s">
        <v>312</v>
      </c>
      <c r="B135" s="42" t="s">
        <v>332</v>
      </c>
      <c r="C135" s="42" t="s">
        <v>333</v>
      </c>
      <c r="D135" s="42">
        <v>87.4</v>
      </c>
      <c r="E135" s="42">
        <v>113.5</v>
      </c>
      <c r="F135" s="42">
        <v>200.9</v>
      </c>
      <c r="G135" s="42">
        <v>66.97</v>
      </c>
      <c r="H135" s="44">
        <v>0</v>
      </c>
      <c r="I135" s="42">
        <v>66.97</v>
      </c>
      <c r="J135" s="50">
        <v>75.6</v>
      </c>
      <c r="K135" s="50">
        <f aca="true" t="shared" si="4" ref="K135:K166">I135*0.6+J135*0.4</f>
        <v>70.422</v>
      </c>
      <c r="L135" s="51" t="s">
        <v>330</v>
      </c>
      <c r="M135" s="51" t="s">
        <v>331</v>
      </c>
      <c r="N135" s="54"/>
    </row>
    <row r="136" spans="1:14" s="30" customFormat="1" ht="15" customHeight="1">
      <c r="A136" s="46" t="s">
        <v>312</v>
      </c>
      <c r="B136" s="42" t="s">
        <v>334</v>
      </c>
      <c r="C136" s="42" t="s">
        <v>335</v>
      </c>
      <c r="D136" s="42">
        <v>82.2</v>
      </c>
      <c r="E136" s="42">
        <v>118.5</v>
      </c>
      <c r="F136" s="42">
        <v>200.7</v>
      </c>
      <c r="G136" s="42">
        <v>66.9</v>
      </c>
      <c r="H136" s="44">
        <v>0</v>
      </c>
      <c r="I136" s="42">
        <v>66.9</v>
      </c>
      <c r="J136" s="50">
        <v>79.4</v>
      </c>
      <c r="K136" s="50">
        <f t="shared" si="4"/>
        <v>71.9</v>
      </c>
      <c r="L136" s="51" t="s">
        <v>330</v>
      </c>
      <c r="M136" s="51" t="s">
        <v>331</v>
      </c>
      <c r="N136" s="54"/>
    </row>
    <row r="137" spans="1:14" s="30" customFormat="1" ht="15" customHeight="1">
      <c r="A137" s="46" t="s">
        <v>312</v>
      </c>
      <c r="B137" s="42" t="s">
        <v>336</v>
      </c>
      <c r="C137" s="42" t="s">
        <v>337</v>
      </c>
      <c r="D137" s="42">
        <v>82.7</v>
      </c>
      <c r="E137" s="42">
        <v>123.5</v>
      </c>
      <c r="F137" s="42">
        <v>206.2</v>
      </c>
      <c r="G137" s="42">
        <v>68.73</v>
      </c>
      <c r="H137" s="44">
        <v>0</v>
      </c>
      <c r="I137" s="42">
        <v>68.73</v>
      </c>
      <c r="J137" s="50">
        <v>78.8</v>
      </c>
      <c r="K137" s="50">
        <f t="shared" si="4"/>
        <v>72.758</v>
      </c>
      <c r="L137" s="51" t="s">
        <v>338</v>
      </c>
      <c r="M137" s="51" t="s">
        <v>331</v>
      </c>
      <c r="N137" s="54"/>
    </row>
    <row r="138" spans="1:14" s="30" customFormat="1" ht="15" customHeight="1">
      <c r="A138" s="46" t="s">
        <v>312</v>
      </c>
      <c r="B138" s="42" t="s">
        <v>339</v>
      </c>
      <c r="C138" s="42" t="s">
        <v>340</v>
      </c>
      <c r="D138" s="42">
        <v>95.8</v>
      </c>
      <c r="E138" s="42">
        <v>104</v>
      </c>
      <c r="F138" s="42">
        <v>199.8</v>
      </c>
      <c r="G138" s="42">
        <v>66.6</v>
      </c>
      <c r="H138" s="44">
        <v>0</v>
      </c>
      <c r="I138" s="42">
        <v>66.6</v>
      </c>
      <c r="J138" s="50">
        <v>85.6</v>
      </c>
      <c r="K138" s="50">
        <f t="shared" si="4"/>
        <v>74.19999999999999</v>
      </c>
      <c r="L138" s="51" t="s">
        <v>338</v>
      </c>
      <c r="M138" s="51" t="s">
        <v>331</v>
      </c>
      <c r="N138" s="54"/>
    </row>
    <row r="139" spans="1:14" s="30" customFormat="1" ht="15" customHeight="1">
      <c r="A139" s="46" t="s">
        <v>312</v>
      </c>
      <c r="B139" s="42" t="s">
        <v>341</v>
      </c>
      <c r="C139" s="42" t="s">
        <v>342</v>
      </c>
      <c r="D139" s="42">
        <v>77.5</v>
      </c>
      <c r="E139" s="42">
        <v>117</v>
      </c>
      <c r="F139" s="42">
        <v>194.5</v>
      </c>
      <c r="G139" s="42">
        <v>64.83</v>
      </c>
      <c r="H139" s="44">
        <v>0</v>
      </c>
      <c r="I139" s="42">
        <v>64.83</v>
      </c>
      <c r="J139" s="50">
        <v>74.4</v>
      </c>
      <c r="K139" s="50">
        <f t="shared" si="4"/>
        <v>68.658</v>
      </c>
      <c r="L139" s="51" t="s">
        <v>338</v>
      </c>
      <c r="M139" s="51" t="s">
        <v>331</v>
      </c>
      <c r="N139" s="54"/>
    </row>
    <row r="140" spans="1:14" s="30" customFormat="1" ht="15" customHeight="1">
      <c r="A140" s="46" t="s">
        <v>312</v>
      </c>
      <c r="B140" s="42" t="s">
        <v>343</v>
      </c>
      <c r="C140" s="42" t="s">
        <v>344</v>
      </c>
      <c r="D140" s="42">
        <v>89</v>
      </c>
      <c r="E140" s="42">
        <v>118.5</v>
      </c>
      <c r="F140" s="42">
        <v>207.5</v>
      </c>
      <c r="G140" s="42">
        <v>69.17</v>
      </c>
      <c r="H140" s="44">
        <v>0</v>
      </c>
      <c r="I140" s="42">
        <v>69.17</v>
      </c>
      <c r="J140" s="50">
        <v>79.6</v>
      </c>
      <c r="K140" s="50">
        <f t="shared" si="4"/>
        <v>73.342</v>
      </c>
      <c r="L140" s="51" t="s">
        <v>345</v>
      </c>
      <c r="M140" s="51" t="s">
        <v>331</v>
      </c>
      <c r="N140" s="54"/>
    </row>
    <row r="141" spans="1:14" s="30" customFormat="1" ht="15" customHeight="1">
      <c r="A141" s="46" t="s">
        <v>312</v>
      </c>
      <c r="B141" s="42" t="s">
        <v>346</v>
      </c>
      <c r="C141" s="42" t="s">
        <v>347</v>
      </c>
      <c r="D141" s="42">
        <v>84.4</v>
      </c>
      <c r="E141" s="42">
        <v>119</v>
      </c>
      <c r="F141" s="42">
        <v>203.4</v>
      </c>
      <c r="G141" s="42">
        <v>67.8</v>
      </c>
      <c r="H141" s="44">
        <v>0</v>
      </c>
      <c r="I141" s="42">
        <v>67.8</v>
      </c>
      <c r="J141" s="50">
        <v>80.4</v>
      </c>
      <c r="K141" s="50">
        <f t="shared" si="4"/>
        <v>72.84</v>
      </c>
      <c r="L141" s="51" t="s">
        <v>345</v>
      </c>
      <c r="M141" s="51" t="s">
        <v>331</v>
      </c>
      <c r="N141" s="54"/>
    </row>
    <row r="142" spans="1:14" s="30" customFormat="1" ht="15" customHeight="1">
      <c r="A142" s="46" t="s">
        <v>312</v>
      </c>
      <c r="B142" s="42" t="s">
        <v>348</v>
      </c>
      <c r="C142" s="42" t="s">
        <v>349</v>
      </c>
      <c r="D142" s="42">
        <v>84</v>
      </c>
      <c r="E142" s="42">
        <v>113.5</v>
      </c>
      <c r="F142" s="42">
        <v>197.5</v>
      </c>
      <c r="G142" s="42">
        <v>65.83</v>
      </c>
      <c r="H142" s="44">
        <v>0</v>
      </c>
      <c r="I142" s="42">
        <v>65.83</v>
      </c>
      <c r="J142" s="50">
        <v>78</v>
      </c>
      <c r="K142" s="50">
        <f t="shared" si="4"/>
        <v>70.69800000000001</v>
      </c>
      <c r="L142" s="51" t="s">
        <v>345</v>
      </c>
      <c r="M142" s="51" t="s">
        <v>331</v>
      </c>
      <c r="N142" s="54"/>
    </row>
    <row r="143" spans="1:14" s="30" customFormat="1" ht="15" customHeight="1">
      <c r="A143" s="46" t="s">
        <v>312</v>
      </c>
      <c r="B143" s="42" t="s">
        <v>350</v>
      </c>
      <c r="C143" s="42" t="s">
        <v>351</v>
      </c>
      <c r="D143" s="42">
        <v>85.6</v>
      </c>
      <c r="E143" s="42">
        <v>124</v>
      </c>
      <c r="F143" s="42">
        <v>209.6</v>
      </c>
      <c r="G143" s="42">
        <v>69.87</v>
      </c>
      <c r="H143" s="44">
        <v>0</v>
      </c>
      <c r="I143" s="42">
        <v>69.87</v>
      </c>
      <c r="J143" s="50">
        <v>80.6</v>
      </c>
      <c r="K143" s="50">
        <f t="shared" si="4"/>
        <v>74.162</v>
      </c>
      <c r="L143" s="51" t="s">
        <v>352</v>
      </c>
      <c r="M143" s="51" t="s">
        <v>331</v>
      </c>
      <c r="N143" s="54"/>
    </row>
    <row r="144" spans="1:14" s="30" customFormat="1" ht="15" customHeight="1">
      <c r="A144" s="46" t="s">
        <v>312</v>
      </c>
      <c r="B144" s="42" t="s">
        <v>353</v>
      </c>
      <c r="C144" s="42" t="s">
        <v>354</v>
      </c>
      <c r="D144" s="42">
        <v>85.2</v>
      </c>
      <c r="E144" s="42">
        <v>115</v>
      </c>
      <c r="F144" s="42">
        <v>200.2</v>
      </c>
      <c r="G144" s="42">
        <v>66.73</v>
      </c>
      <c r="H144" s="44">
        <v>0</v>
      </c>
      <c r="I144" s="42">
        <v>66.73</v>
      </c>
      <c r="J144" s="50">
        <v>83</v>
      </c>
      <c r="K144" s="50">
        <f t="shared" si="4"/>
        <v>73.238</v>
      </c>
      <c r="L144" s="51" t="s">
        <v>352</v>
      </c>
      <c r="M144" s="51" t="s">
        <v>331</v>
      </c>
      <c r="N144" s="54"/>
    </row>
    <row r="145" spans="1:14" s="30" customFormat="1" ht="15" customHeight="1">
      <c r="A145" s="46" t="s">
        <v>312</v>
      </c>
      <c r="B145" s="42" t="s">
        <v>355</v>
      </c>
      <c r="C145" s="42" t="s">
        <v>356</v>
      </c>
      <c r="D145" s="42">
        <v>83.6</v>
      </c>
      <c r="E145" s="42">
        <v>115.5</v>
      </c>
      <c r="F145" s="42">
        <v>199.1</v>
      </c>
      <c r="G145" s="42">
        <v>66.37</v>
      </c>
      <c r="H145" s="44">
        <v>0</v>
      </c>
      <c r="I145" s="42">
        <v>66.37</v>
      </c>
      <c r="J145" s="50">
        <v>76.6</v>
      </c>
      <c r="K145" s="50">
        <f t="shared" si="4"/>
        <v>70.462</v>
      </c>
      <c r="L145" s="51" t="s">
        <v>352</v>
      </c>
      <c r="M145" s="51" t="s">
        <v>331</v>
      </c>
      <c r="N145" s="54"/>
    </row>
    <row r="146" spans="1:14" s="30" customFormat="1" ht="15" customHeight="1">
      <c r="A146" s="41" t="s">
        <v>357</v>
      </c>
      <c r="B146" s="42" t="s">
        <v>358</v>
      </c>
      <c r="C146" s="42" t="s">
        <v>359</v>
      </c>
      <c r="D146" s="42">
        <v>84.9</v>
      </c>
      <c r="E146" s="42">
        <v>115</v>
      </c>
      <c r="F146" s="42">
        <v>199.9</v>
      </c>
      <c r="G146" s="42">
        <v>66.63</v>
      </c>
      <c r="H146" s="44">
        <v>0</v>
      </c>
      <c r="I146" s="42">
        <v>66.63</v>
      </c>
      <c r="J146" s="50">
        <v>80</v>
      </c>
      <c r="K146" s="50">
        <f t="shared" si="4"/>
        <v>71.978</v>
      </c>
      <c r="L146" s="51" t="s">
        <v>360</v>
      </c>
      <c r="M146" s="51" t="s">
        <v>331</v>
      </c>
      <c r="N146" s="54"/>
    </row>
    <row r="147" spans="1:14" s="30" customFormat="1" ht="15" customHeight="1">
      <c r="A147" s="41" t="s">
        <v>357</v>
      </c>
      <c r="B147" s="42" t="s">
        <v>361</v>
      </c>
      <c r="C147" s="42" t="s">
        <v>362</v>
      </c>
      <c r="D147" s="42">
        <v>81.4</v>
      </c>
      <c r="E147" s="42">
        <v>118</v>
      </c>
      <c r="F147" s="42">
        <v>199.4</v>
      </c>
      <c r="G147" s="42">
        <v>66.47</v>
      </c>
      <c r="H147" s="44">
        <v>0</v>
      </c>
      <c r="I147" s="42">
        <v>66.47</v>
      </c>
      <c r="J147" s="50">
        <v>74.4</v>
      </c>
      <c r="K147" s="50">
        <f t="shared" si="4"/>
        <v>69.642</v>
      </c>
      <c r="L147" s="51" t="s">
        <v>360</v>
      </c>
      <c r="M147" s="51" t="s">
        <v>331</v>
      </c>
      <c r="N147" s="54"/>
    </row>
    <row r="148" spans="1:14" s="30" customFormat="1" ht="15" customHeight="1">
      <c r="A148" s="41" t="s">
        <v>357</v>
      </c>
      <c r="B148" s="42" t="s">
        <v>363</v>
      </c>
      <c r="C148" s="42" t="s">
        <v>364</v>
      </c>
      <c r="D148" s="42">
        <v>80.4</v>
      </c>
      <c r="E148" s="42">
        <v>111</v>
      </c>
      <c r="F148" s="42">
        <v>191.4</v>
      </c>
      <c r="G148" s="42">
        <v>63.8</v>
      </c>
      <c r="H148" s="44">
        <v>0</v>
      </c>
      <c r="I148" s="42">
        <v>63.8</v>
      </c>
      <c r="J148" s="50">
        <v>77.8</v>
      </c>
      <c r="K148" s="50">
        <f t="shared" si="4"/>
        <v>69.39999999999999</v>
      </c>
      <c r="L148" s="51" t="s">
        <v>360</v>
      </c>
      <c r="M148" s="51" t="s">
        <v>331</v>
      </c>
      <c r="N148" s="54"/>
    </row>
    <row r="149" spans="1:14" s="30" customFormat="1" ht="15" customHeight="1">
      <c r="A149" s="41" t="s">
        <v>357</v>
      </c>
      <c r="B149" s="42" t="s">
        <v>365</v>
      </c>
      <c r="C149" s="42" t="s">
        <v>366</v>
      </c>
      <c r="D149" s="42">
        <v>85.7</v>
      </c>
      <c r="E149" s="42">
        <v>115</v>
      </c>
      <c r="F149" s="42">
        <v>200.7</v>
      </c>
      <c r="G149" s="42">
        <v>66.9</v>
      </c>
      <c r="H149" s="44">
        <v>0</v>
      </c>
      <c r="I149" s="42">
        <v>66.9</v>
      </c>
      <c r="J149" s="50">
        <v>67.8</v>
      </c>
      <c r="K149" s="50">
        <f t="shared" si="4"/>
        <v>67.26</v>
      </c>
      <c r="L149" s="51" t="s">
        <v>367</v>
      </c>
      <c r="M149" s="51" t="s">
        <v>331</v>
      </c>
      <c r="N149" s="54"/>
    </row>
    <row r="150" spans="1:14" s="30" customFormat="1" ht="15" customHeight="1">
      <c r="A150" s="41" t="s">
        <v>357</v>
      </c>
      <c r="B150" s="42" t="s">
        <v>368</v>
      </c>
      <c r="C150" s="42" t="s">
        <v>369</v>
      </c>
      <c r="D150" s="42">
        <v>81.1</v>
      </c>
      <c r="E150" s="42">
        <v>110</v>
      </c>
      <c r="F150" s="42">
        <v>191.1</v>
      </c>
      <c r="G150" s="42">
        <v>63.7</v>
      </c>
      <c r="H150" s="44">
        <v>0</v>
      </c>
      <c r="I150" s="42">
        <v>63.7</v>
      </c>
      <c r="J150" s="50">
        <v>72.4</v>
      </c>
      <c r="K150" s="50">
        <f t="shared" si="4"/>
        <v>67.18</v>
      </c>
      <c r="L150" s="51" t="s">
        <v>367</v>
      </c>
      <c r="M150" s="51" t="s">
        <v>331</v>
      </c>
      <c r="N150" s="54"/>
    </row>
    <row r="151" spans="1:14" s="30" customFormat="1" ht="15" customHeight="1">
      <c r="A151" s="41" t="s">
        <v>357</v>
      </c>
      <c r="B151" s="42" t="s">
        <v>370</v>
      </c>
      <c r="C151" s="42" t="s">
        <v>371</v>
      </c>
      <c r="D151" s="42">
        <v>82.3</v>
      </c>
      <c r="E151" s="42">
        <v>106.5</v>
      </c>
      <c r="F151" s="42">
        <v>188.8</v>
      </c>
      <c r="G151" s="42">
        <v>62.93</v>
      </c>
      <c r="H151" s="44">
        <v>0</v>
      </c>
      <c r="I151" s="42">
        <v>62.93</v>
      </c>
      <c r="J151" s="50">
        <v>74.4</v>
      </c>
      <c r="K151" s="50">
        <f t="shared" si="4"/>
        <v>67.518</v>
      </c>
      <c r="L151" s="51" t="s">
        <v>367</v>
      </c>
      <c r="M151" s="51" t="s">
        <v>331</v>
      </c>
      <c r="N151" s="54"/>
    </row>
    <row r="152" spans="1:14" s="30" customFormat="1" ht="15" customHeight="1">
      <c r="A152" s="41" t="s">
        <v>357</v>
      </c>
      <c r="B152" s="42" t="s">
        <v>372</v>
      </c>
      <c r="C152" s="42" t="s">
        <v>373</v>
      </c>
      <c r="D152" s="42">
        <v>63.7</v>
      </c>
      <c r="E152" s="42">
        <v>109.5</v>
      </c>
      <c r="F152" s="42">
        <v>173.2</v>
      </c>
      <c r="G152" s="42">
        <v>57.73</v>
      </c>
      <c r="H152" s="44">
        <v>0</v>
      </c>
      <c r="I152" s="42">
        <v>57.73</v>
      </c>
      <c r="J152" s="50">
        <v>76.4</v>
      </c>
      <c r="K152" s="50">
        <f t="shared" si="4"/>
        <v>65.19800000000001</v>
      </c>
      <c r="L152" s="51" t="s">
        <v>374</v>
      </c>
      <c r="M152" s="51" t="s">
        <v>331</v>
      </c>
      <c r="N152" s="54"/>
    </row>
    <row r="153" spans="1:14" s="30" customFormat="1" ht="15" customHeight="1">
      <c r="A153" s="41" t="s">
        <v>357</v>
      </c>
      <c r="B153" s="42" t="s">
        <v>375</v>
      </c>
      <c r="C153" s="42" t="s">
        <v>376</v>
      </c>
      <c r="D153" s="42">
        <v>68.8</v>
      </c>
      <c r="E153" s="42">
        <v>104</v>
      </c>
      <c r="F153" s="42">
        <v>172.8</v>
      </c>
      <c r="G153" s="42">
        <v>57.6</v>
      </c>
      <c r="H153" s="44">
        <v>0</v>
      </c>
      <c r="I153" s="42">
        <v>57.6</v>
      </c>
      <c r="J153" s="50">
        <v>77.2</v>
      </c>
      <c r="K153" s="50">
        <f t="shared" si="4"/>
        <v>65.44</v>
      </c>
      <c r="L153" s="51" t="s">
        <v>374</v>
      </c>
      <c r="M153" s="51" t="s">
        <v>331</v>
      </c>
      <c r="N153" s="54"/>
    </row>
    <row r="154" spans="1:14" s="30" customFormat="1" ht="15" customHeight="1">
      <c r="A154" s="41" t="s">
        <v>357</v>
      </c>
      <c r="B154" s="42" t="s">
        <v>377</v>
      </c>
      <c r="C154" s="42" t="s">
        <v>378</v>
      </c>
      <c r="D154" s="42">
        <v>63</v>
      </c>
      <c r="E154" s="42">
        <v>107.5</v>
      </c>
      <c r="F154" s="42">
        <v>170.5</v>
      </c>
      <c r="G154" s="42">
        <v>56.83</v>
      </c>
      <c r="H154" s="44">
        <v>0</v>
      </c>
      <c r="I154" s="42">
        <v>56.83</v>
      </c>
      <c r="J154" s="50">
        <v>76.4</v>
      </c>
      <c r="K154" s="50">
        <f t="shared" si="4"/>
        <v>64.658</v>
      </c>
      <c r="L154" s="51" t="s">
        <v>374</v>
      </c>
      <c r="M154" s="51" t="s">
        <v>331</v>
      </c>
      <c r="N154" s="54"/>
    </row>
    <row r="155" spans="1:14" s="30" customFormat="1" ht="15" customHeight="1">
      <c r="A155" s="41" t="s">
        <v>357</v>
      </c>
      <c r="B155" s="42" t="s">
        <v>379</v>
      </c>
      <c r="C155" s="42" t="s">
        <v>380</v>
      </c>
      <c r="D155" s="42">
        <v>80.1</v>
      </c>
      <c r="E155" s="42">
        <v>125</v>
      </c>
      <c r="F155" s="42">
        <v>205.1</v>
      </c>
      <c r="G155" s="42">
        <v>68.37</v>
      </c>
      <c r="H155" s="44">
        <v>0</v>
      </c>
      <c r="I155" s="42">
        <v>68.37</v>
      </c>
      <c r="J155" s="50">
        <v>75.2</v>
      </c>
      <c r="K155" s="50">
        <f t="shared" si="4"/>
        <v>71.102</v>
      </c>
      <c r="L155" s="51" t="s">
        <v>381</v>
      </c>
      <c r="M155" s="51" t="s">
        <v>331</v>
      </c>
      <c r="N155" s="54"/>
    </row>
    <row r="156" spans="1:14" s="30" customFormat="1" ht="15" customHeight="1">
      <c r="A156" s="41" t="s">
        <v>357</v>
      </c>
      <c r="B156" s="42" t="s">
        <v>382</v>
      </c>
      <c r="C156" s="42" t="s">
        <v>383</v>
      </c>
      <c r="D156" s="42">
        <v>74.1</v>
      </c>
      <c r="E156" s="42">
        <v>116</v>
      </c>
      <c r="F156" s="42">
        <v>190.1</v>
      </c>
      <c r="G156" s="42">
        <v>63.37</v>
      </c>
      <c r="H156" s="44">
        <v>0</v>
      </c>
      <c r="I156" s="42">
        <v>63.37</v>
      </c>
      <c r="J156" s="50">
        <v>67.2</v>
      </c>
      <c r="K156" s="50">
        <f t="shared" si="4"/>
        <v>64.902</v>
      </c>
      <c r="L156" s="51" t="s">
        <v>381</v>
      </c>
      <c r="M156" s="51" t="s">
        <v>331</v>
      </c>
      <c r="N156" s="54"/>
    </row>
    <row r="157" spans="1:14" s="30" customFormat="1" ht="15" customHeight="1">
      <c r="A157" s="41" t="s">
        <v>357</v>
      </c>
      <c r="B157" s="42" t="s">
        <v>384</v>
      </c>
      <c r="C157" s="42" t="s">
        <v>385</v>
      </c>
      <c r="D157" s="42">
        <v>77.8</v>
      </c>
      <c r="E157" s="42">
        <v>110</v>
      </c>
      <c r="F157" s="42">
        <v>187.8</v>
      </c>
      <c r="G157" s="42">
        <v>62.6</v>
      </c>
      <c r="H157" s="44">
        <v>0</v>
      </c>
      <c r="I157" s="42">
        <v>62.6</v>
      </c>
      <c r="J157" s="50">
        <v>76.8</v>
      </c>
      <c r="K157" s="50">
        <f t="shared" si="4"/>
        <v>68.28</v>
      </c>
      <c r="L157" s="51" t="s">
        <v>381</v>
      </c>
      <c r="M157" s="51" t="s">
        <v>331</v>
      </c>
      <c r="N157" s="54"/>
    </row>
    <row r="158" spans="1:14" s="30" customFormat="1" ht="15" customHeight="1">
      <c r="A158" s="41" t="s">
        <v>357</v>
      </c>
      <c r="B158" s="42" t="s">
        <v>386</v>
      </c>
      <c r="C158" s="42" t="s">
        <v>387</v>
      </c>
      <c r="D158" s="42">
        <v>74.7</v>
      </c>
      <c r="E158" s="42">
        <v>126</v>
      </c>
      <c r="F158" s="42">
        <v>200.7</v>
      </c>
      <c r="G158" s="42">
        <v>66.9</v>
      </c>
      <c r="H158" s="44">
        <v>0</v>
      </c>
      <c r="I158" s="42">
        <v>66.9</v>
      </c>
      <c r="J158" s="50">
        <v>75.5</v>
      </c>
      <c r="K158" s="50">
        <f t="shared" si="4"/>
        <v>70.34</v>
      </c>
      <c r="L158" s="51" t="s">
        <v>388</v>
      </c>
      <c r="M158" s="51" t="s">
        <v>331</v>
      </c>
      <c r="N158" s="54"/>
    </row>
    <row r="159" spans="1:14" s="30" customFormat="1" ht="15" customHeight="1">
      <c r="A159" s="41" t="s">
        <v>357</v>
      </c>
      <c r="B159" s="42" t="s">
        <v>389</v>
      </c>
      <c r="C159" s="42" t="s">
        <v>390</v>
      </c>
      <c r="D159" s="42">
        <v>84.6</v>
      </c>
      <c r="E159" s="42">
        <v>115</v>
      </c>
      <c r="F159" s="42">
        <v>199.6</v>
      </c>
      <c r="G159" s="42">
        <v>66.53</v>
      </c>
      <c r="H159" s="44">
        <v>0</v>
      </c>
      <c r="I159" s="42">
        <v>66.53</v>
      </c>
      <c r="J159" s="50">
        <v>75.4</v>
      </c>
      <c r="K159" s="50">
        <f t="shared" si="4"/>
        <v>70.078</v>
      </c>
      <c r="L159" s="51" t="s">
        <v>388</v>
      </c>
      <c r="M159" s="51" t="s">
        <v>331</v>
      </c>
      <c r="N159" s="54"/>
    </row>
    <row r="160" spans="1:14" s="30" customFormat="1" ht="15" customHeight="1">
      <c r="A160" s="41" t="s">
        <v>357</v>
      </c>
      <c r="B160" s="42" t="s">
        <v>391</v>
      </c>
      <c r="C160" s="42" t="s">
        <v>392</v>
      </c>
      <c r="D160" s="42">
        <v>78</v>
      </c>
      <c r="E160" s="42">
        <v>118.5</v>
      </c>
      <c r="F160" s="42">
        <v>196.5</v>
      </c>
      <c r="G160" s="42">
        <v>65.5</v>
      </c>
      <c r="H160" s="44">
        <v>0</v>
      </c>
      <c r="I160" s="42">
        <v>65.5</v>
      </c>
      <c r="J160" s="50">
        <v>73.6</v>
      </c>
      <c r="K160" s="50">
        <f t="shared" si="4"/>
        <v>68.74</v>
      </c>
      <c r="L160" s="51" t="s">
        <v>388</v>
      </c>
      <c r="M160" s="51" t="s">
        <v>331</v>
      </c>
      <c r="N160" s="54"/>
    </row>
    <row r="161" spans="1:14" s="30" customFormat="1" ht="15" customHeight="1">
      <c r="A161" s="41" t="s">
        <v>357</v>
      </c>
      <c r="B161" s="42" t="s">
        <v>393</v>
      </c>
      <c r="C161" s="42" t="s">
        <v>394</v>
      </c>
      <c r="D161" s="42">
        <v>88.4</v>
      </c>
      <c r="E161" s="42">
        <v>115.5</v>
      </c>
      <c r="F161" s="42">
        <v>203.9</v>
      </c>
      <c r="G161" s="42">
        <v>67.97</v>
      </c>
      <c r="H161" s="44">
        <v>0</v>
      </c>
      <c r="I161" s="42">
        <v>67.97</v>
      </c>
      <c r="J161" s="50">
        <v>81</v>
      </c>
      <c r="K161" s="50">
        <f t="shared" si="4"/>
        <v>73.18199999999999</v>
      </c>
      <c r="L161" s="51" t="s">
        <v>395</v>
      </c>
      <c r="M161" s="51" t="s">
        <v>331</v>
      </c>
      <c r="N161" s="54"/>
    </row>
    <row r="162" spans="1:14" s="30" customFormat="1" ht="15" customHeight="1">
      <c r="A162" s="41" t="s">
        <v>357</v>
      </c>
      <c r="B162" s="42" t="s">
        <v>396</v>
      </c>
      <c r="C162" s="42" t="s">
        <v>397</v>
      </c>
      <c r="D162" s="42">
        <v>87.6</v>
      </c>
      <c r="E162" s="42">
        <v>116</v>
      </c>
      <c r="F162" s="42">
        <v>203.6</v>
      </c>
      <c r="G162" s="42">
        <v>67.87</v>
      </c>
      <c r="H162" s="44">
        <v>0</v>
      </c>
      <c r="I162" s="42">
        <v>67.87</v>
      </c>
      <c r="J162" s="50">
        <v>80</v>
      </c>
      <c r="K162" s="50">
        <f t="shared" si="4"/>
        <v>72.72200000000001</v>
      </c>
      <c r="L162" s="51" t="s">
        <v>395</v>
      </c>
      <c r="M162" s="51" t="s">
        <v>331</v>
      </c>
      <c r="N162" s="54"/>
    </row>
    <row r="163" spans="1:14" s="30" customFormat="1" ht="15" customHeight="1">
      <c r="A163" s="41" t="s">
        <v>357</v>
      </c>
      <c r="B163" s="42" t="s">
        <v>398</v>
      </c>
      <c r="C163" s="42" t="s">
        <v>399</v>
      </c>
      <c r="D163" s="42">
        <v>84.8</v>
      </c>
      <c r="E163" s="42">
        <v>112.5</v>
      </c>
      <c r="F163" s="42">
        <v>197.3</v>
      </c>
      <c r="G163" s="42">
        <v>65.77</v>
      </c>
      <c r="H163" s="44">
        <v>0</v>
      </c>
      <c r="I163" s="42">
        <v>65.77</v>
      </c>
      <c r="J163" s="50">
        <v>75</v>
      </c>
      <c r="K163" s="50">
        <f t="shared" si="4"/>
        <v>69.46199999999999</v>
      </c>
      <c r="L163" s="51" t="s">
        <v>395</v>
      </c>
      <c r="M163" s="51" t="s">
        <v>331</v>
      </c>
      <c r="N163" s="54"/>
    </row>
    <row r="164" spans="1:14" s="30" customFormat="1" ht="15" customHeight="1">
      <c r="A164" s="46" t="s">
        <v>400</v>
      </c>
      <c r="B164" s="42" t="s">
        <v>401</v>
      </c>
      <c r="C164" s="42" t="s">
        <v>402</v>
      </c>
      <c r="D164" s="42">
        <v>74.3</v>
      </c>
      <c r="E164" s="42">
        <v>124</v>
      </c>
      <c r="F164" s="42">
        <v>198.3</v>
      </c>
      <c r="G164" s="42">
        <v>66.1</v>
      </c>
      <c r="H164" s="44">
        <v>0</v>
      </c>
      <c r="I164" s="42">
        <v>66.1</v>
      </c>
      <c r="J164" s="50">
        <v>77.2</v>
      </c>
      <c r="K164" s="50">
        <f t="shared" si="4"/>
        <v>70.53999999999999</v>
      </c>
      <c r="L164" s="51" t="s">
        <v>403</v>
      </c>
      <c r="M164" s="51" t="s">
        <v>331</v>
      </c>
      <c r="N164" s="54"/>
    </row>
    <row r="165" spans="1:14" s="30" customFormat="1" ht="15" customHeight="1">
      <c r="A165" s="46" t="s">
        <v>400</v>
      </c>
      <c r="B165" s="42" t="s">
        <v>404</v>
      </c>
      <c r="C165" s="42" t="s">
        <v>405</v>
      </c>
      <c r="D165" s="42">
        <v>76.5</v>
      </c>
      <c r="E165" s="42">
        <v>117.5</v>
      </c>
      <c r="F165" s="42">
        <v>194</v>
      </c>
      <c r="G165" s="42">
        <v>64.67</v>
      </c>
      <c r="H165" s="44">
        <v>0</v>
      </c>
      <c r="I165" s="42">
        <v>64.67</v>
      </c>
      <c r="J165" s="50">
        <v>69.8</v>
      </c>
      <c r="K165" s="50">
        <f t="shared" si="4"/>
        <v>66.72200000000001</v>
      </c>
      <c r="L165" s="51" t="s">
        <v>403</v>
      </c>
      <c r="M165" s="51" t="s">
        <v>331</v>
      </c>
      <c r="N165" s="54"/>
    </row>
    <row r="166" spans="1:14" s="30" customFormat="1" ht="15" customHeight="1">
      <c r="A166" s="46" t="s">
        <v>400</v>
      </c>
      <c r="B166" s="42" t="s">
        <v>406</v>
      </c>
      <c r="C166" s="42" t="s">
        <v>407</v>
      </c>
      <c r="D166" s="42">
        <v>77.1</v>
      </c>
      <c r="E166" s="42">
        <v>110</v>
      </c>
      <c r="F166" s="42">
        <v>187.1</v>
      </c>
      <c r="G166" s="42">
        <v>62.37</v>
      </c>
      <c r="H166" s="44">
        <v>0</v>
      </c>
      <c r="I166" s="42">
        <v>62.37</v>
      </c>
      <c r="J166" s="50">
        <v>74.6</v>
      </c>
      <c r="K166" s="50">
        <f t="shared" si="4"/>
        <v>67.262</v>
      </c>
      <c r="L166" s="51" t="s">
        <v>403</v>
      </c>
      <c r="M166" s="51" t="s">
        <v>331</v>
      </c>
      <c r="N166" s="54"/>
    </row>
    <row r="167" spans="1:14" s="30" customFormat="1" ht="15" customHeight="1">
      <c r="A167" s="46" t="s">
        <v>400</v>
      </c>
      <c r="B167" s="42" t="s">
        <v>408</v>
      </c>
      <c r="C167" s="42" t="s">
        <v>409</v>
      </c>
      <c r="D167" s="42">
        <v>83.2</v>
      </c>
      <c r="E167" s="42">
        <v>126</v>
      </c>
      <c r="F167" s="42">
        <v>209.2</v>
      </c>
      <c r="G167" s="42">
        <v>69.73</v>
      </c>
      <c r="H167" s="44">
        <v>0</v>
      </c>
      <c r="I167" s="42">
        <v>69.73</v>
      </c>
      <c r="J167" s="50">
        <v>77.4</v>
      </c>
      <c r="K167" s="50">
        <f aca="true" t="shared" si="5" ref="K167:K198">I167*0.6+J167*0.4</f>
        <v>72.798</v>
      </c>
      <c r="L167" s="51" t="s">
        <v>410</v>
      </c>
      <c r="M167" s="51" t="s">
        <v>331</v>
      </c>
      <c r="N167" s="54"/>
    </row>
    <row r="168" spans="1:14" s="30" customFormat="1" ht="15" customHeight="1">
      <c r="A168" s="46" t="s">
        <v>400</v>
      </c>
      <c r="B168" s="42" t="s">
        <v>334</v>
      </c>
      <c r="C168" s="42" t="s">
        <v>411</v>
      </c>
      <c r="D168" s="42">
        <v>83.7</v>
      </c>
      <c r="E168" s="42">
        <v>120.5</v>
      </c>
      <c r="F168" s="42">
        <v>204.2</v>
      </c>
      <c r="G168" s="42">
        <v>68.07</v>
      </c>
      <c r="H168" s="44">
        <v>0</v>
      </c>
      <c r="I168" s="42">
        <v>68.07</v>
      </c>
      <c r="J168" s="50">
        <v>73.6</v>
      </c>
      <c r="K168" s="50">
        <f t="shared" si="5"/>
        <v>70.28199999999998</v>
      </c>
      <c r="L168" s="51" t="s">
        <v>410</v>
      </c>
      <c r="M168" s="51" t="s">
        <v>331</v>
      </c>
      <c r="N168" s="54"/>
    </row>
    <row r="169" spans="1:14" s="30" customFormat="1" ht="15" customHeight="1">
      <c r="A169" s="46" t="s">
        <v>400</v>
      </c>
      <c r="B169" s="42" t="s">
        <v>412</v>
      </c>
      <c r="C169" s="42" t="s">
        <v>413</v>
      </c>
      <c r="D169" s="42">
        <v>85.2</v>
      </c>
      <c r="E169" s="42">
        <v>114</v>
      </c>
      <c r="F169" s="42">
        <v>199.2</v>
      </c>
      <c r="G169" s="42">
        <v>66.4</v>
      </c>
      <c r="H169" s="44">
        <v>0</v>
      </c>
      <c r="I169" s="42">
        <v>66.4</v>
      </c>
      <c r="J169" s="50">
        <v>73.4</v>
      </c>
      <c r="K169" s="50">
        <f t="shared" si="5"/>
        <v>69.2</v>
      </c>
      <c r="L169" s="51" t="s">
        <v>410</v>
      </c>
      <c r="M169" s="51" t="s">
        <v>331</v>
      </c>
      <c r="N169" s="54"/>
    </row>
    <row r="170" spans="1:14" s="30" customFormat="1" ht="15" customHeight="1">
      <c r="A170" s="46" t="s">
        <v>400</v>
      </c>
      <c r="B170" s="42" t="s">
        <v>414</v>
      </c>
      <c r="C170" s="42" t="s">
        <v>415</v>
      </c>
      <c r="D170" s="42">
        <v>80.2</v>
      </c>
      <c r="E170" s="42">
        <v>116.5</v>
      </c>
      <c r="F170" s="42">
        <v>196.7</v>
      </c>
      <c r="G170" s="42">
        <v>65.57</v>
      </c>
      <c r="H170" s="44">
        <v>0</v>
      </c>
      <c r="I170" s="42">
        <v>65.57</v>
      </c>
      <c r="J170" s="50">
        <v>73.8</v>
      </c>
      <c r="K170" s="50">
        <f t="shared" si="5"/>
        <v>68.862</v>
      </c>
      <c r="L170" s="51" t="s">
        <v>416</v>
      </c>
      <c r="M170" s="51" t="s">
        <v>331</v>
      </c>
      <c r="N170" s="54"/>
    </row>
    <row r="171" spans="1:14" s="30" customFormat="1" ht="15" customHeight="1">
      <c r="A171" s="46" t="s">
        <v>400</v>
      </c>
      <c r="B171" s="42" t="s">
        <v>417</v>
      </c>
      <c r="C171" s="42" t="s">
        <v>418</v>
      </c>
      <c r="D171" s="42">
        <v>85.7</v>
      </c>
      <c r="E171" s="42">
        <v>107.5</v>
      </c>
      <c r="F171" s="42">
        <v>193.2</v>
      </c>
      <c r="G171" s="42">
        <v>64.4</v>
      </c>
      <c r="H171" s="44">
        <v>0</v>
      </c>
      <c r="I171" s="42">
        <v>64.4</v>
      </c>
      <c r="J171" s="50">
        <v>73</v>
      </c>
      <c r="K171" s="50">
        <f t="shared" si="5"/>
        <v>67.84</v>
      </c>
      <c r="L171" s="51" t="s">
        <v>416</v>
      </c>
      <c r="M171" s="51" t="s">
        <v>331</v>
      </c>
      <c r="N171" s="54"/>
    </row>
    <row r="172" spans="1:14" s="30" customFormat="1" ht="15" customHeight="1">
      <c r="A172" s="46" t="s">
        <v>400</v>
      </c>
      <c r="B172" s="42" t="s">
        <v>419</v>
      </c>
      <c r="C172" s="42" t="s">
        <v>420</v>
      </c>
      <c r="D172" s="42">
        <v>71.2</v>
      </c>
      <c r="E172" s="42">
        <v>117</v>
      </c>
      <c r="F172" s="42">
        <v>188.2</v>
      </c>
      <c r="G172" s="42">
        <v>62.73</v>
      </c>
      <c r="H172" s="44">
        <v>0</v>
      </c>
      <c r="I172" s="42">
        <v>62.73</v>
      </c>
      <c r="J172" s="50">
        <v>63</v>
      </c>
      <c r="K172" s="50">
        <f t="shared" si="5"/>
        <v>62.838</v>
      </c>
      <c r="L172" s="51" t="s">
        <v>416</v>
      </c>
      <c r="M172" s="51" t="s">
        <v>331</v>
      </c>
      <c r="N172" s="54"/>
    </row>
    <row r="173" spans="1:14" s="30" customFormat="1" ht="15" customHeight="1">
      <c r="A173" s="46" t="s">
        <v>400</v>
      </c>
      <c r="B173" s="42" t="s">
        <v>421</v>
      </c>
      <c r="C173" s="42" t="s">
        <v>422</v>
      </c>
      <c r="D173" s="42">
        <v>85.2</v>
      </c>
      <c r="E173" s="42">
        <v>116.5</v>
      </c>
      <c r="F173" s="42">
        <v>201.7</v>
      </c>
      <c r="G173" s="42">
        <v>67.23</v>
      </c>
      <c r="H173" s="44">
        <v>0</v>
      </c>
      <c r="I173" s="42">
        <v>67.23</v>
      </c>
      <c r="J173" s="50">
        <v>76.2</v>
      </c>
      <c r="K173" s="50">
        <f t="shared" si="5"/>
        <v>70.81800000000001</v>
      </c>
      <c r="L173" s="51" t="s">
        <v>423</v>
      </c>
      <c r="M173" s="51" t="s">
        <v>331</v>
      </c>
      <c r="N173" s="54"/>
    </row>
    <row r="174" spans="1:14" s="30" customFormat="1" ht="15" customHeight="1">
      <c r="A174" s="46" t="s">
        <v>400</v>
      </c>
      <c r="B174" s="42" t="s">
        <v>424</v>
      </c>
      <c r="C174" s="42" t="s">
        <v>425</v>
      </c>
      <c r="D174" s="42">
        <v>84.1</v>
      </c>
      <c r="E174" s="42">
        <v>116</v>
      </c>
      <c r="F174" s="42">
        <v>200.1</v>
      </c>
      <c r="G174" s="42">
        <v>66.7</v>
      </c>
      <c r="H174" s="44">
        <v>0</v>
      </c>
      <c r="I174" s="42">
        <v>66.7</v>
      </c>
      <c r="J174" s="50">
        <v>62.8</v>
      </c>
      <c r="K174" s="50">
        <f t="shared" si="5"/>
        <v>65.14</v>
      </c>
      <c r="L174" s="51" t="s">
        <v>423</v>
      </c>
      <c r="M174" s="51" t="s">
        <v>331</v>
      </c>
      <c r="N174" s="54"/>
    </row>
    <row r="175" spans="1:14" s="30" customFormat="1" ht="15" customHeight="1">
      <c r="A175" s="46" t="s">
        <v>400</v>
      </c>
      <c r="B175" s="42" t="s">
        <v>426</v>
      </c>
      <c r="C175" s="42" t="s">
        <v>427</v>
      </c>
      <c r="D175" s="42">
        <v>84.9</v>
      </c>
      <c r="E175" s="42">
        <v>111.5</v>
      </c>
      <c r="F175" s="42">
        <v>196.4</v>
      </c>
      <c r="G175" s="42">
        <v>65.47</v>
      </c>
      <c r="H175" s="44">
        <v>0</v>
      </c>
      <c r="I175" s="42">
        <v>65.47</v>
      </c>
      <c r="J175" s="50">
        <v>70.2</v>
      </c>
      <c r="K175" s="50">
        <f t="shared" si="5"/>
        <v>67.362</v>
      </c>
      <c r="L175" s="51" t="s">
        <v>423</v>
      </c>
      <c r="M175" s="51" t="s">
        <v>331</v>
      </c>
      <c r="N175" s="54"/>
    </row>
    <row r="176" spans="1:14" s="30" customFormat="1" ht="15" customHeight="1">
      <c r="A176" s="46" t="s">
        <v>400</v>
      </c>
      <c r="B176" s="42" t="s">
        <v>428</v>
      </c>
      <c r="C176" s="42" t="s">
        <v>429</v>
      </c>
      <c r="D176" s="42">
        <v>69.7</v>
      </c>
      <c r="E176" s="42">
        <v>127</v>
      </c>
      <c r="F176" s="42">
        <v>196.7</v>
      </c>
      <c r="G176" s="42">
        <v>65.57</v>
      </c>
      <c r="H176" s="44">
        <v>0</v>
      </c>
      <c r="I176" s="42">
        <v>65.57</v>
      </c>
      <c r="J176" s="50">
        <v>78.8</v>
      </c>
      <c r="K176" s="50">
        <f t="shared" si="5"/>
        <v>70.862</v>
      </c>
      <c r="L176" s="51" t="s">
        <v>430</v>
      </c>
      <c r="M176" s="51" t="s">
        <v>331</v>
      </c>
      <c r="N176" s="54"/>
    </row>
    <row r="177" spans="1:14" s="30" customFormat="1" ht="15" customHeight="1">
      <c r="A177" s="46" t="s">
        <v>400</v>
      </c>
      <c r="B177" s="42" t="s">
        <v>431</v>
      </c>
      <c r="C177" s="42" t="s">
        <v>432</v>
      </c>
      <c r="D177" s="42">
        <v>73.7</v>
      </c>
      <c r="E177" s="42">
        <v>113.5</v>
      </c>
      <c r="F177" s="42">
        <v>187.2</v>
      </c>
      <c r="G177" s="42">
        <v>62.4</v>
      </c>
      <c r="H177" s="44">
        <v>0</v>
      </c>
      <c r="I177" s="42">
        <v>62.4</v>
      </c>
      <c r="J177" s="50">
        <v>67.4</v>
      </c>
      <c r="K177" s="50">
        <f t="shared" si="5"/>
        <v>64.4</v>
      </c>
      <c r="L177" s="51" t="s">
        <v>430</v>
      </c>
      <c r="M177" s="51" t="s">
        <v>331</v>
      </c>
      <c r="N177" s="54"/>
    </row>
    <row r="178" spans="1:14" s="30" customFormat="1" ht="15" customHeight="1">
      <c r="A178" s="46" t="s">
        <v>400</v>
      </c>
      <c r="B178" s="42" t="s">
        <v>433</v>
      </c>
      <c r="C178" s="42" t="s">
        <v>434</v>
      </c>
      <c r="D178" s="42">
        <v>81.2</v>
      </c>
      <c r="E178" s="42">
        <v>102.5</v>
      </c>
      <c r="F178" s="42">
        <v>183.7</v>
      </c>
      <c r="G178" s="42">
        <v>61.23</v>
      </c>
      <c r="H178" s="44">
        <v>0</v>
      </c>
      <c r="I178" s="42">
        <v>61.23</v>
      </c>
      <c r="J178" s="50">
        <v>67.8</v>
      </c>
      <c r="K178" s="50">
        <f t="shared" si="5"/>
        <v>63.858000000000004</v>
      </c>
      <c r="L178" s="51" t="s">
        <v>430</v>
      </c>
      <c r="M178" s="51" t="s">
        <v>331</v>
      </c>
      <c r="N178" s="54"/>
    </row>
    <row r="179" spans="1:14" s="30" customFormat="1" ht="15" customHeight="1">
      <c r="A179" s="46" t="s">
        <v>400</v>
      </c>
      <c r="B179" s="42" t="s">
        <v>435</v>
      </c>
      <c r="C179" s="42" t="s">
        <v>436</v>
      </c>
      <c r="D179" s="42">
        <v>85.9</v>
      </c>
      <c r="E179" s="42">
        <v>110</v>
      </c>
      <c r="F179" s="42">
        <v>195.9</v>
      </c>
      <c r="G179" s="42">
        <v>65.3</v>
      </c>
      <c r="H179" s="44">
        <v>0</v>
      </c>
      <c r="I179" s="42">
        <v>65.3</v>
      </c>
      <c r="J179" s="50">
        <v>73.8</v>
      </c>
      <c r="K179" s="50">
        <f t="shared" si="5"/>
        <v>68.7</v>
      </c>
      <c r="L179" s="51" t="s">
        <v>437</v>
      </c>
      <c r="M179" s="51" t="s">
        <v>331</v>
      </c>
      <c r="N179" s="54"/>
    </row>
    <row r="180" spans="1:14" s="30" customFormat="1" ht="15" customHeight="1">
      <c r="A180" s="46" t="s">
        <v>400</v>
      </c>
      <c r="B180" s="42" t="s">
        <v>438</v>
      </c>
      <c r="C180" s="42" t="s">
        <v>439</v>
      </c>
      <c r="D180" s="42">
        <v>86.8</v>
      </c>
      <c r="E180" s="42">
        <v>108.5</v>
      </c>
      <c r="F180" s="42">
        <v>195.3</v>
      </c>
      <c r="G180" s="42">
        <v>65.1</v>
      </c>
      <c r="H180" s="44">
        <v>0</v>
      </c>
      <c r="I180" s="42">
        <v>65.1</v>
      </c>
      <c r="J180" s="50">
        <v>75.6</v>
      </c>
      <c r="K180" s="50">
        <f t="shared" si="5"/>
        <v>69.3</v>
      </c>
      <c r="L180" s="51" t="s">
        <v>437</v>
      </c>
      <c r="M180" s="51" t="s">
        <v>331</v>
      </c>
      <c r="N180" s="54"/>
    </row>
    <row r="181" spans="1:14" s="30" customFormat="1" ht="15" customHeight="1">
      <c r="A181" s="46" t="s">
        <v>400</v>
      </c>
      <c r="B181" s="42" t="s">
        <v>440</v>
      </c>
      <c r="C181" s="42" t="s">
        <v>441</v>
      </c>
      <c r="D181" s="42">
        <v>83.1</v>
      </c>
      <c r="E181" s="42">
        <v>103</v>
      </c>
      <c r="F181" s="42">
        <v>186.1</v>
      </c>
      <c r="G181" s="42">
        <v>62.03</v>
      </c>
      <c r="H181" s="44">
        <v>0</v>
      </c>
      <c r="I181" s="42">
        <v>62.03</v>
      </c>
      <c r="J181" s="50">
        <v>65.8</v>
      </c>
      <c r="K181" s="50">
        <f t="shared" si="5"/>
        <v>63.538</v>
      </c>
      <c r="L181" s="51" t="s">
        <v>437</v>
      </c>
      <c r="M181" s="51" t="s">
        <v>331</v>
      </c>
      <c r="N181" s="54"/>
    </row>
    <row r="182" spans="1:14" s="30" customFormat="1" ht="15" customHeight="1">
      <c r="A182" s="41" t="s">
        <v>442</v>
      </c>
      <c r="B182" s="42" t="s">
        <v>443</v>
      </c>
      <c r="C182" s="42" t="s">
        <v>444</v>
      </c>
      <c r="D182" s="42">
        <v>74.7</v>
      </c>
      <c r="E182" s="42">
        <v>113.5</v>
      </c>
      <c r="F182" s="42">
        <v>188.2</v>
      </c>
      <c r="G182" s="42">
        <v>62.73</v>
      </c>
      <c r="H182" s="44">
        <v>0</v>
      </c>
      <c r="I182" s="42">
        <v>62.73</v>
      </c>
      <c r="J182" s="50">
        <v>72.6</v>
      </c>
      <c r="K182" s="50">
        <f t="shared" si="5"/>
        <v>66.678</v>
      </c>
      <c r="L182" s="51" t="s">
        <v>445</v>
      </c>
      <c r="M182" s="51" t="s">
        <v>331</v>
      </c>
      <c r="N182" s="54"/>
    </row>
    <row r="183" spans="1:14" s="30" customFormat="1" ht="15" customHeight="1">
      <c r="A183" s="41" t="s">
        <v>442</v>
      </c>
      <c r="B183" s="42" t="s">
        <v>446</v>
      </c>
      <c r="C183" s="42" t="s">
        <v>447</v>
      </c>
      <c r="D183" s="42">
        <v>84.1</v>
      </c>
      <c r="E183" s="42">
        <v>95.5</v>
      </c>
      <c r="F183" s="42">
        <v>179.6</v>
      </c>
      <c r="G183" s="42">
        <v>59.87</v>
      </c>
      <c r="H183" s="44">
        <v>0</v>
      </c>
      <c r="I183" s="42">
        <v>59.87</v>
      </c>
      <c r="J183" s="50">
        <v>78</v>
      </c>
      <c r="K183" s="50">
        <f t="shared" si="5"/>
        <v>67.122</v>
      </c>
      <c r="L183" s="51" t="s">
        <v>445</v>
      </c>
      <c r="M183" s="51" t="s">
        <v>331</v>
      </c>
      <c r="N183" s="54"/>
    </row>
    <row r="184" spans="1:14" s="30" customFormat="1" ht="15" customHeight="1">
      <c r="A184" s="41" t="s">
        <v>442</v>
      </c>
      <c r="B184" s="42" t="s">
        <v>448</v>
      </c>
      <c r="C184" s="42" t="s">
        <v>449</v>
      </c>
      <c r="D184" s="42">
        <v>60.1</v>
      </c>
      <c r="E184" s="42">
        <v>117.5</v>
      </c>
      <c r="F184" s="42">
        <v>177.6</v>
      </c>
      <c r="G184" s="42">
        <v>59.2</v>
      </c>
      <c r="H184" s="44">
        <v>0</v>
      </c>
      <c r="I184" s="42">
        <v>59.2</v>
      </c>
      <c r="J184" s="50">
        <v>67.8</v>
      </c>
      <c r="K184" s="50">
        <f t="shared" si="5"/>
        <v>62.64</v>
      </c>
      <c r="L184" s="51" t="s">
        <v>445</v>
      </c>
      <c r="M184" s="51" t="s">
        <v>331</v>
      </c>
      <c r="N184" s="54"/>
    </row>
    <row r="185" spans="1:14" s="30" customFormat="1" ht="15" customHeight="1">
      <c r="A185" s="41" t="s">
        <v>442</v>
      </c>
      <c r="B185" s="42" t="s">
        <v>450</v>
      </c>
      <c r="C185" s="42" t="s">
        <v>451</v>
      </c>
      <c r="D185" s="42">
        <v>73.6</v>
      </c>
      <c r="E185" s="42">
        <v>118</v>
      </c>
      <c r="F185" s="42">
        <v>191.6</v>
      </c>
      <c r="G185" s="42">
        <v>63.87</v>
      </c>
      <c r="H185" s="44">
        <v>0</v>
      </c>
      <c r="I185" s="42">
        <v>63.87</v>
      </c>
      <c r="J185" s="50">
        <v>74.4</v>
      </c>
      <c r="K185" s="50">
        <f t="shared" si="5"/>
        <v>68.082</v>
      </c>
      <c r="L185" s="51" t="s">
        <v>452</v>
      </c>
      <c r="M185" s="51" t="s">
        <v>331</v>
      </c>
      <c r="N185" s="54"/>
    </row>
    <row r="186" spans="1:14" s="30" customFormat="1" ht="15" customHeight="1">
      <c r="A186" s="41" t="s">
        <v>442</v>
      </c>
      <c r="B186" s="42" t="s">
        <v>453</v>
      </c>
      <c r="C186" s="42" t="s">
        <v>454</v>
      </c>
      <c r="D186" s="42">
        <v>75.1</v>
      </c>
      <c r="E186" s="42">
        <v>111.5</v>
      </c>
      <c r="F186" s="42">
        <v>186.6</v>
      </c>
      <c r="G186" s="42">
        <v>62.2</v>
      </c>
      <c r="H186" s="44">
        <v>0</v>
      </c>
      <c r="I186" s="42">
        <v>62.2</v>
      </c>
      <c r="J186" s="50">
        <v>72.6</v>
      </c>
      <c r="K186" s="50">
        <f t="shared" si="5"/>
        <v>66.36</v>
      </c>
      <c r="L186" s="51" t="s">
        <v>452</v>
      </c>
      <c r="M186" s="51" t="s">
        <v>331</v>
      </c>
      <c r="N186" s="54"/>
    </row>
    <row r="187" spans="1:14" s="30" customFormat="1" ht="15" customHeight="1">
      <c r="A187" s="41" t="s">
        <v>442</v>
      </c>
      <c r="B187" s="42" t="s">
        <v>455</v>
      </c>
      <c r="C187" s="42" t="s">
        <v>456</v>
      </c>
      <c r="D187" s="42">
        <v>56.8</v>
      </c>
      <c r="E187" s="42">
        <v>119.5</v>
      </c>
      <c r="F187" s="42">
        <v>176.3</v>
      </c>
      <c r="G187" s="42">
        <v>58.77</v>
      </c>
      <c r="H187" s="44">
        <v>0</v>
      </c>
      <c r="I187" s="42">
        <v>58.77</v>
      </c>
      <c r="J187" s="50">
        <v>81.8</v>
      </c>
      <c r="K187" s="50">
        <f t="shared" si="5"/>
        <v>67.982</v>
      </c>
      <c r="L187" s="51" t="s">
        <v>452</v>
      </c>
      <c r="M187" s="51" t="s">
        <v>331</v>
      </c>
      <c r="N187" s="54"/>
    </row>
    <row r="188" spans="1:14" s="30" customFormat="1" ht="15" customHeight="1">
      <c r="A188" s="41" t="s">
        <v>442</v>
      </c>
      <c r="B188" s="42" t="s">
        <v>457</v>
      </c>
      <c r="C188" s="42" t="s">
        <v>458</v>
      </c>
      <c r="D188" s="42">
        <v>83.6</v>
      </c>
      <c r="E188" s="42">
        <v>112</v>
      </c>
      <c r="F188" s="42">
        <v>195.6</v>
      </c>
      <c r="G188" s="42">
        <v>65.2</v>
      </c>
      <c r="H188" s="44">
        <v>0</v>
      </c>
      <c r="I188" s="42">
        <v>65.2</v>
      </c>
      <c r="J188" s="50">
        <v>76.4</v>
      </c>
      <c r="K188" s="50">
        <f t="shared" si="5"/>
        <v>69.68</v>
      </c>
      <c r="L188" s="51" t="s">
        <v>459</v>
      </c>
      <c r="M188" s="51" t="s">
        <v>331</v>
      </c>
      <c r="N188" s="54"/>
    </row>
    <row r="189" spans="1:14" s="30" customFormat="1" ht="15" customHeight="1">
      <c r="A189" s="41" t="s">
        <v>442</v>
      </c>
      <c r="B189" s="42" t="s">
        <v>460</v>
      </c>
      <c r="C189" s="42" t="s">
        <v>461</v>
      </c>
      <c r="D189" s="42">
        <v>71.9</v>
      </c>
      <c r="E189" s="42">
        <v>108</v>
      </c>
      <c r="F189" s="42">
        <v>179.9</v>
      </c>
      <c r="G189" s="42">
        <v>59.97</v>
      </c>
      <c r="H189" s="44">
        <v>0</v>
      </c>
      <c r="I189" s="42">
        <v>59.97</v>
      </c>
      <c r="J189" s="50">
        <v>70.6</v>
      </c>
      <c r="K189" s="50">
        <f t="shared" si="5"/>
        <v>64.222</v>
      </c>
      <c r="L189" s="51" t="s">
        <v>459</v>
      </c>
      <c r="M189" s="51" t="s">
        <v>331</v>
      </c>
      <c r="N189" s="54"/>
    </row>
    <row r="190" spans="1:14" s="30" customFormat="1" ht="15" customHeight="1">
      <c r="A190" s="41" t="s">
        <v>442</v>
      </c>
      <c r="B190" s="42" t="s">
        <v>462</v>
      </c>
      <c r="C190" s="42" t="s">
        <v>463</v>
      </c>
      <c r="D190" s="42">
        <v>74.7</v>
      </c>
      <c r="E190" s="42">
        <v>104</v>
      </c>
      <c r="F190" s="42">
        <v>178.7</v>
      </c>
      <c r="G190" s="42">
        <v>59.57</v>
      </c>
      <c r="H190" s="44">
        <v>0</v>
      </c>
      <c r="I190" s="42">
        <v>59.57</v>
      </c>
      <c r="J190" s="50">
        <v>75.2</v>
      </c>
      <c r="K190" s="50">
        <f t="shared" si="5"/>
        <v>65.822</v>
      </c>
      <c r="L190" s="51" t="s">
        <v>459</v>
      </c>
      <c r="M190" s="51" t="s">
        <v>331</v>
      </c>
      <c r="N190" s="54"/>
    </row>
    <row r="191" spans="1:14" s="30" customFormat="1" ht="15" customHeight="1">
      <c r="A191" s="41" t="s">
        <v>442</v>
      </c>
      <c r="B191" s="42" t="s">
        <v>464</v>
      </c>
      <c r="C191" s="42" t="s">
        <v>465</v>
      </c>
      <c r="D191" s="42">
        <v>68.2</v>
      </c>
      <c r="E191" s="42">
        <v>115</v>
      </c>
      <c r="F191" s="42">
        <v>183.2</v>
      </c>
      <c r="G191" s="42">
        <v>61.07</v>
      </c>
      <c r="H191" s="44">
        <v>0</v>
      </c>
      <c r="I191" s="42">
        <v>61.07</v>
      </c>
      <c r="J191" s="50">
        <v>74.2</v>
      </c>
      <c r="K191" s="50">
        <f t="shared" si="5"/>
        <v>66.322</v>
      </c>
      <c r="L191" s="51" t="s">
        <v>466</v>
      </c>
      <c r="M191" s="51" t="s">
        <v>331</v>
      </c>
      <c r="N191" s="54"/>
    </row>
    <row r="192" spans="1:14" s="30" customFormat="1" ht="15" customHeight="1">
      <c r="A192" s="41" t="s">
        <v>442</v>
      </c>
      <c r="B192" s="42" t="s">
        <v>467</v>
      </c>
      <c r="C192" s="42" t="s">
        <v>468</v>
      </c>
      <c r="D192" s="42">
        <v>74.8</v>
      </c>
      <c r="E192" s="42">
        <v>103.5</v>
      </c>
      <c r="F192" s="42">
        <v>178.3</v>
      </c>
      <c r="G192" s="42">
        <v>59.43</v>
      </c>
      <c r="H192" s="44">
        <v>0</v>
      </c>
      <c r="I192" s="42">
        <v>59.43</v>
      </c>
      <c r="J192" s="50">
        <v>73.4</v>
      </c>
      <c r="K192" s="50">
        <f t="shared" si="5"/>
        <v>65.018</v>
      </c>
      <c r="L192" s="51" t="s">
        <v>466</v>
      </c>
      <c r="M192" s="51" t="s">
        <v>331</v>
      </c>
      <c r="N192" s="54"/>
    </row>
    <row r="193" spans="1:14" s="30" customFormat="1" ht="15" customHeight="1">
      <c r="A193" s="41" t="s">
        <v>442</v>
      </c>
      <c r="B193" s="42" t="s">
        <v>469</v>
      </c>
      <c r="C193" s="42" t="s">
        <v>470</v>
      </c>
      <c r="D193" s="42">
        <v>65.3</v>
      </c>
      <c r="E193" s="42">
        <v>104</v>
      </c>
      <c r="F193" s="42">
        <v>169.3</v>
      </c>
      <c r="G193" s="42">
        <v>56.43</v>
      </c>
      <c r="H193" s="44">
        <v>0</v>
      </c>
      <c r="I193" s="42">
        <v>56.43</v>
      </c>
      <c r="J193" s="50">
        <v>72</v>
      </c>
      <c r="K193" s="50">
        <f t="shared" si="5"/>
        <v>62.658</v>
      </c>
      <c r="L193" s="51" t="s">
        <v>466</v>
      </c>
      <c r="M193" s="51" t="s">
        <v>331</v>
      </c>
      <c r="N193" s="54"/>
    </row>
    <row r="194" spans="1:14" s="30" customFormat="1" ht="15" customHeight="1">
      <c r="A194" s="41" t="s">
        <v>442</v>
      </c>
      <c r="B194" s="42" t="s">
        <v>471</v>
      </c>
      <c r="C194" s="42" t="s">
        <v>472</v>
      </c>
      <c r="D194" s="42">
        <v>84.6</v>
      </c>
      <c r="E194" s="42">
        <v>118.5</v>
      </c>
      <c r="F194" s="42">
        <v>203.1</v>
      </c>
      <c r="G194" s="42">
        <v>67.7</v>
      </c>
      <c r="H194" s="44">
        <v>0</v>
      </c>
      <c r="I194" s="42">
        <v>67.7</v>
      </c>
      <c r="J194" s="50">
        <v>8.2</v>
      </c>
      <c r="K194" s="50">
        <f t="shared" si="5"/>
        <v>43.9</v>
      </c>
      <c r="L194" s="51" t="s">
        <v>473</v>
      </c>
      <c r="M194" s="51" t="s">
        <v>331</v>
      </c>
      <c r="N194" s="54"/>
    </row>
    <row r="195" spans="1:14" s="30" customFormat="1" ht="15" customHeight="1">
      <c r="A195" s="41" t="s">
        <v>442</v>
      </c>
      <c r="B195" s="42" t="s">
        <v>474</v>
      </c>
      <c r="C195" s="42" t="s">
        <v>475</v>
      </c>
      <c r="D195" s="42">
        <v>74.2</v>
      </c>
      <c r="E195" s="42">
        <v>104</v>
      </c>
      <c r="F195" s="42">
        <v>178.2</v>
      </c>
      <c r="G195" s="42">
        <v>59.4</v>
      </c>
      <c r="H195" s="44">
        <v>0</v>
      </c>
      <c r="I195" s="42">
        <v>59.4</v>
      </c>
      <c r="J195" s="50">
        <v>72.2</v>
      </c>
      <c r="K195" s="50">
        <f t="shared" si="5"/>
        <v>64.52000000000001</v>
      </c>
      <c r="L195" s="51" t="s">
        <v>473</v>
      </c>
      <c r="M195" s="51" t="s">
        <v>331</v>
      </c>
      <c r="N195" s="54"/>
    </row>
    <row r="196" spans="1:14" s="30" customFormat="1" ht="15" customHeight="1">
      <c r="A196" s="41" t="s">
        <v>442</v>
      </c>
      <c r="B196" s="42" t="s">
        <v>476</v>
      </c>
      <c r="C196" s="42" t="s">
        <v>477</v>
      </c>
      <c r="D196" s="42">
        <v>70.5</v>
      </c>
      <c r="E196" s="42">
        <v>106</v>
      </c>
      <c r="F196" s="42">
        <v>176.5</v>
      </c>
      <c r="G196" s="42">
        <v>58.83</v>
      </c>
      <c r="H196" s="44">
        <v>0</v>
      </c>
      <c r="I196" s="42">
        <v>58.83</v>
      </c>
      <c r="J196" s="50">
        <v>74.2</v>
      </c>
      <c r="K196" s="50">
        <f t="shared" si="5"/>
        <v>64.978</v>
      </c>
      <c r="L196" s="51" t="s">
        <v>473</v>
      </c>
      <c r="M196" s="51" t="s">
        <v>331</v>
      </c>
      <c r="N196" s="54"/>
    </row>
    <row r="197" spans="1:14" s="30" customFormat="1" ht="15" customHeight="1">
      <c r="A197" s="41" t="s">
        <v>442</v>
      </c>
      <c r="B197" s="42" t="s">
        <v>478</v>
      </c>
      <c r="C197" s="42" t="s">
        <v>479</v>
      </c>
      <c r="D197" s="42">
        <v>76.7</v>
      </c>
      <c r="E197" s="42">
        <v>107.5</v>
      </c>
      <c r="F197" s="42">
        <v>184.2</v>
      </c>
      <c r="G197" s="42">
        <v>61.4</v>
      </c>
      <c r="H197" s="44">
        <v>0</v>
      </c>
      <c r="I197" s="42">
        <v>61.4</v>
      </c>
      <c r="J197" s="50">
        <v>76.6</v>
      </c>
      <c r="K197" s="50">
        <f t="shared" si="5"/>
        <v>67.47999999999999</v>
      </c>
      <c r="L197" s="51" t="s">
        <v>480</v>
      </c>
      <c r="M197" s="51" t="s">
        <v>331</v>
      </c>
      <c r="N197" s="54"/>
    </row>
    <row r="198" spans="1:14" s="30" customFormat="1" ht="15" customHeight="1">
      <c r="A198" s="41" t="s">
        <v>442</v>
      </c>
      <c r="B198" s="42" t="s">
        <v>481</v>
      </c>
      <c r="C198" s="42" t="s">
        <v>482</v>
      </c>
      <c r="D198" s="42">
        <v>76.6</v>
      </c>
      <c r="E198" s="42">
        <v>103</v>
      </c>
      <c r="F198" s="42">
        <v>179.6</v>
      </c>
      <c r="G198" s="42">
        <v>59.87</v>
      </c>
      <c r="H198" s="44">
        <v>0</v>
      </c>
      <c r="I198" s="42">
        <v>59.87</v>
      </c>
      <c r="J198" s="50">
        <v>73</v>
      </c>
      <c r="K198" s="50">
        <f t="shared" si="5"/>
        <v>65.122</v>
      </c>
      <c r="L198" s="51" t="s">
        <v>480</v>
      </c>
      <c r="M198" s="51" t="s">
        <v>331</v>
      </c>
      <c r="N198" s="54"/>
    </row>
    <row r="199" spans="1:14" s="30" customFormat="1" ht="15" customHeight="1">
      <c r="A199" s="41" t="s">
        <v>442</v>
      </c>
      <c r="B199" s="42" t="s">
        <v>483</v>
      </c>
      <c r="C199" s="42" t="s">
        <v>484</v>
      </c>
      <c r="D199" s="42">
        <v>77.2</v>
      </c>
      <c r="E199" s="42">
        <v>101.5</v>
      </c>
      <c r="F199" s="42">
        <v>178.7</v>
      </c>
      <c r="G199" s="42">
        <v>59.57</v>
      </c>
      <c r="H199" s="44">
        <v>0</v>
      </c>
      <c r="I199" s="42">
        <v>59.57</v>
      </c>
      <c r="J199" s="50">
        <v>59.2</v>
      </c>
      <c r="K199" s="50">
        <f aca="true" t="shared" si="6" ref="K199:K236">I199*0.6+J199*0.4</f>
        <v>59.422</v>
      </c>
      <c r="L199" s="51" t="s">
        <v>480</v>
      </c>
      <c r="M199" s="51" t="s">
        <v>331</v>
      </c>
      <c r="N199" s="54"/>
    </row>
    <row r="200" spans="1:14" s="30" customFormat="1" ht="15" customHeight="1">
      <c r="A200" s="46" t="s">
        <v>485</v>
      </c>
      <c r="B200" s="42" t="s">
        <v>486</v>
      </c>
      <c r="C200" s="42" t="s">
        <v>487</v>
      </c>
      <c r="D200" s="42">
        <v>74.6</v>
      </c>
      <c r="E200" s="42">
        <v>112.5</v>
      </c>
      <c r="F200" s="42">
        <v>187.1</v>
      </c>
      <c r="G200" s="42">
        <v>62.37</v>
      </c>
      <c r="H200" s="44">
        <v>0</v>
      </c>
      <c r="I200" s="42">
        <v>62.37</v>
      </c>
      <c r="J200" s="50">
        <v>75.7</v>
      </c>
      <c r="K200" s="50">
        <f t="shared" si="6"/>
        <v>67.702</v>
      </c>
      <c r="L200" s="51" t="s">
        <v>488</v>
      </c>
      <c r="M200" s="51" t="s">
        <v>331</v>
      </c>
      <c r="N200" s="54"/>
    </row>
    <row r="201" spans="1:14" s="30" customFormat="1" ht="15" customHeight="1">
      <c r="A201" s="46" t="s">
        <v>485</v>
      </c>
      <c r="B201" s="42" t="s">
        <v>489</v>
      </c>
      <c r="C201" s="42" t="s">
        <v>490</v>
      </c>
      <c r="D201" s="42">
        <v>69.3</v>
      </c>
      <c r="E201" s="42">
        <v>113.5</v>
      </c>
      <c r="F201" s="42">
        <v>182.8</v>
      </c>
      <c r="G201" s="42">
        <v>60.93</v>
      </c>
      <c r="H201" s="44">
        <v>0</v>
      </c>
      <c r="I201" s="42">
        <v>60.93</v>
      </c>
      <c r="J201" s="50">
        <v>71.4</v>
      </c>
      <c r="K201" s="50">
        <f t="shared" si="6"/>
        <v>65.118</v>
      </c>
      <c r="L201" s="51" t="s">
        <v>488</v>
      </c>
      <c r="M201" s="51" t="s">
        <v>331</v>
      </c>
      <c r="N201" s="54"/>
    </row>
    <row r="202" spans="1:14" s="30" customFormat="1" ht="15" customHeight="1">
      <c r="A202" s="46" t="s">
        <v>485</v>
      </c>
      <c r="B202" s="42" t="s">
        <v>491</v>
      </c>
      <c r="C202" s="42" t="s">
        <v>492</v>
      </c>
      <c r="D202" s="42">
        <v>75.1</v>
      </c>
      <c r="E202" s="42">
        <v>106</v>
      </c>
      <c r="F202" s="42">
        <v>181.1</v>
      </c>
      <c r="G202" s="42">
        <v>60.37</v>
      </c>
      <c r="H202" s="44">
        <v>0</v>
      </c>
      <c r="I202" s="42">
        <v>60.37</v>
      </c>
      <c r="J202" s="53">
        <v>-1</v>
      </c>
      <c r="K202" s="50">
        <f t="shared" si="6"/>
        <v>35.821999999999996</v>
      </c>
      <c r="L202" s="51" t="s">
        <v>488</v>
      </c>
      <c r="M202" s="51" t="s">
        <v>331</v>
      </c>
      <c r="N202" s="27" t="s">
        <v>82</v>
      </c>
    </row>
    <row r="203" spans="1:14" s="30" customFormat="1" ht="15" customHeight="1">
      <c r="A203" s="46" t="s">
        <v>485</v>
      </c>
      <c r="B203" s="42" t="s">
        <v>493</v>
      </c>
      <c r="C203" s="42" t="s">
        <v>494</v>
      </c>
      <c r="D203" s="42">
        <v>68.5</v>
      </c>
      <c r="E203" s="42">
        <v>121</v>
      </c>
      <c r="F203" s="42">
        <v>189.5</v>
      </c>
      <c r="G203" s="42">
        <v>63.17</v>
      </c>
      <c r="H203" s="44">
        <v>0</v>
      </c>
      <c r="I203" s="42">
        <v>63.17</v>
      </c>
      <c r="J203" s="50">
        <v>82.6</v>
      </c>
      <c r="K203" s="50">
        <f t="shared" si="6"/>
        <v>70.94200000000001</v>
      </c>
      <c r="L203" s="51" t="s">
        <v>495</v>
      </c>
      <c r="M203" s="51" t="s">
        <v>331</v>
      </c>
      <c r="N203" s="54"/>
    </row>
    <row r="204" spans="1:14" s="30" customFormat="1" ht="15" customHeight="1">
      <c r="A204" s="46" t="s">
        <v>485</v>
      </c>
      <c r="B204" s="42" t="s">
        <v>496</v>
      </c>
      <c r="C204" s="42" t="s">
        <v>497</v>
      </c>
      <c r="D204" s="42">
        <v>76.5</v>
      </c>
      <c r="E204" s="42">
        <v>104.5</v>
      </c>
      <c r="F204" s="42">
        <v>181</v>
      </c>
      <c r="G204" s="42">
        <v>60.33</v>
      </c>
      <c r="H204" s="44">
        <v>0</v>
      </c>
      <c r="I204" s="42">
        <v>60.33</v>
      </c>
      <c r="J204" s="50">
        <v>81.7</v>
      </c>
      <c r="K204" s="50">
        <f t="shared" si="6"/>
        <v>68.878</v>
      </c>
      <c r="L204" s="51" t="s">
        <v>495</v>
      </c>
      <c r="M204" s="51" t="s">
        <v>331</v>
      </c>
      <c r="N204" s="54"/>
    </row>
    <row r="205" spans="1:14" s="30" customFormat="1" ht="15" customHeight="1">
      <c r="A205" s="46" t="s">
        <v>485</v>
      </c>
      <c r="B205" s="42" t="s">
        <v>498</v>
      </c>
      <c r="C205" s="42" t="s">
        <v>499</v>
      </c>
      <c r="D205" s="42">
        <v>72.4</v>
      </c>
      <c r="E205" s="42">
        <v>106</v>
      </c>
      <c r="F205" s="42">
        <v>178.4</v>
      </c>
      <c r="G205" s="42">
        <v>59.47</v>
      </c>
      <c r="H205" s="44">
        <v>0</v>
      </c>
      <c r="I205" s="42">
        <v>59.47</v>
      </c>
      <c r="J205" s="50">
        <v>71.2</v>
      </c>
      <c r="K205" s="50">
        <f t="shared" si="6"/>
        <v>64.162</v>
      </c>
      <c r="L205" s="51" t="s">
        <v>495</v>
      </c>
      <c r="M205" s="51" t="s">
        <v>331</v>
      </c>
      <c r="N205" s="54"/>
    </row>
    <row r="206" spans="1:14" s="30" customFormat="1" ht="15" customHeight="1">
      <c r="A206" s="46" t="s">
        <v>485</v>
      </c>
      <c r="B206" s="42" t="s">
        <v>500</v>
      </c>
      <c r="C206" s="42" t="s">
        <v>501</v>
      </c>
      <c r="D206" s="42">
        <v>76.7</v>
      </c>
      <c r="E206" s="42">
        <v>108.5</v>
      </c>
      <c r="F206" s="42">
        <v>185.2</v>
      </c>
      <c r="G206" s="42">
        <v>61.73</v>
      </c>
      <c r="H206" s="44">
        <v>0</v>
      </c>
      <c r="I206" s="42">
        <v>61.73</v>
      </c>
      <c r="J206" s="50">
        <v>76.5</v>
      </c>
      <c r="K206" s="50">
        <f t="shared" si="6"/>
        <v>67.638</v>
      </c>
      <c r="L206" s="51" t="s">
        <v>502</v>
      </c>
      <c r="M206" s="51" t="s">
        <v>331</v>
      </c>
      <c r="N206" s="54"/>
    </row>
    <row r="207" spans="1:14" s="30" customFormat="1" ht="15" customHeight="1">
      <c r="A207" s="46" t="s">
        <v>485</v>
      </c>
      <c r="B207" s="42" t="s">
        <v>503</v>
      </c>
      <c r="C207" s="42" t="s">
        <v>504</v>
      </c>
      <c r="D207" s="42">
        <v>76.4</v>
      </c>
      <c r="E207" s="42">
        <v>107</v>
      </c>
      <c r="F207" s="42">
        <v>183.4</v>
      </c>
      <c r="G207" s="42">
        <v>61.13</v>
      </c>
      <c r="H207" s="44">
        <v>0</v>
      </c>
      <c r="I207" s="42">
        <v>61.13</v>
      </c>
      <c r="J207" s="50">
        <v>77.6</v>
      </c>
      <c r="K207" s="50">
        <f t="shared" si="6"/>
        <v>67.71799999999999</v>
      </c>
      <c r="L207" s="51" t="s">
        <v>502</v>
      </c>
      <c r="M207" s="51" t="s">
        <v>331</v>
      </c>
      <c r="N207" s="54"/>
    </row>
    <row r="208" spans="1:14" s="30" customFormat="1" ht="15" customHeight="1">
      <c r="A208" s="46" t="s">
        <v>485</v>
      </c>
      <c r="B208" s="42" t="s">
        <v>505</v>
      </c>
      <c r="C208" s="42" t="s">
        <v>506</v>
      </c>
      <c r="D208" s="42">
        <v>74.5</v>
      </c>
      <c r="E208" s="42">
        <v>106</v>
      </c>
      <c r="F208" s="42">
        <v>180.5</v>
      </c>
      <c r="G208" s="42">
        <v>60.17</v>
      </c>
      <c r="H208" s="44">
        <v>0</v>
      </c>
      <c r="I208" s="42">
        <v>60.17</v>
      </c>
      <c r="J208" s="50">
        <v>70.4</v>
      </c>
      <c r="K208" s="50">
        <f t="shared" si="6"/>
        <v>64.262</v>
      </c>
      <c r="L208" s="51" t="s">
        <v>502</v>
      </c>
      <c r="M208" s="51" t="s">
        <v>331</v>
      </c>
      <c r="N208" s="54"/>
    </row>
    <row r="209" spans="1:14" s="30" customFormat="1" ht="15" customHeight="1">
      <c r="A209" s="46" t="s">
        <v>485</v>
      </c>
      <c r="B209" s="42" t="s">
        <v>507</v>
      </c>
      <c r="C209" s="42" t="s">
        <v>508</v>
      </c>
      <c r="D209" s="42">
        <v>58.1</v>
      </c>
      <c r="E209" s="42">
        <v>113</v>
      </c>
      <c r="F209" s="42">
        <v>171.1</v>
      </c>
      <c r="G209" s="42">
        <v>57.03</v>
      </c>
      <c r="H209" s="44">
        <v>0</v>
      </c>
      <c r="I209" s="42">
        <v>57.03</v>
      </c>
      <c r="J209" s="50">
        <v>72.3</v>
      </c>
      <c r="K209" s="50">
        <f t="shared" si="6"/>
        <v>63.138</v>
      </c>
      <c r="L209" s="51" t="s">
        <v>509</v>
      </c>
      <c r="M209" s="51" t="s">
        <v>331</v>
      </c>
      <c r="N209" s="54"/>
    </row>
    <row r="210" spans="1:14" s="30" customFormat="1" ht="15" customHeight="1">
      <c r="A210" s="46" t="s">
        <v>485</v>
      </c>
      <c r="B210" s="42" t="s">
        <v>510</v>
      </c>
      <c r="C210" s="42" t="s">
        <v>511</v>
      </c>
      <c r="D210" s="42">
        <v>75.1</v>
      </c>
      <c r="E210" s="42">
        <v>96</v>
      </c>
      <c r="F210" s="42">
        <v>171.1</v>
      </c>
      <c r="G210" s="42">
        <v>57.03</v>
      </c>
      <c r="H210" s="44">
        <v>0</v>
      </c>
      <c r="I210" s="42">
        <v>57.03</v>
      </c>
      <c r="J210" s="50">
        <v>74.3</v>
      </c>
      <c r="K210" s="50">
        <f t="shared" si="6"/>
        <v>63.937999999999995</v>
      </c>
      <c r="L210" s="51" t="s">
        <v>509</v>
      </c>
      <c r="M210" s="51" t="s">
        <v>331</v>
      </c>
      <c r="N210" s="54"/>
    </row>
    <row r="211" spans="1:14" s="30" customFormat="1" ht="15" customHeight="1">
      <c r="A211" s="46" t="s">
        <v>485</v>
      </c>
      <c r="B211" s="42" t="s">
        <v>512</v>
      </c>
      <c r="C211" s="42" t="s">
        <v>513</v>
      </c>
      <c r="D211" s="42">
        <v>62.6</v>
      </c>
      <c r="E211" s="42">
        <v>104</v>
      </c>
      <c r="F211" s="42">
        <v>166.6</v>
      </c>
      <c r="G211" s="42">
        <v>55.53</v>
      </c>
      <c r="H211" s="44">
        <v>0</v>
      </c>
      <c r="I211" s="42">
        <v>55.53</v>
      </c>
      <c r="J211" s="50">
        <v>71</v>
      </c>
      <c r="K211" s="50">
        <f t="shared" si="6"/>
        <v>61.718</v>
      </c>
      <c r="L211" s="51" t="s">
        <v>509</v>
      </c>
      <c r="M211" s="51" t="s">
        <v>331</v>
      </c>
      <c r="N211" s="54"/>
    </row>
    <row r="212" spans="1:14" s="30" customFormat="1" ht="15" customHeight="1">
      <c r="A212" s="46" t="s">
        <v>485</v>
      </c>
      <c r="B212" s="42" t="s">
        <v>514</v>
      </c>
      <c r="C212" s="42" t="s">
        <v>515</v>
      </c>
      <c r="D212" s="42">
        <v>85.5</v>
      </c>
      <c r="E212" s="42">
        <v>119</v>
      </c>
      <c r="F212" s="42">
        <v>204.5</v>
      </c>
      <c r="G212" s="42">
        <v>68.17</v>
      </c>
      <c r="H212" s="44">
        <v>0</v>
      </c>
      <c r="I212" s="42">
        <v>68.17</v>
      </c>
      <c r="J212" s="57">
        <v>76.4</v>
      </c>
      <c r="K212" s="50">
        <f t="shared" si="6"/>
        <v>71.462</v>
      </c>
      <c r="L212" s="51" t="s">
        <v>516</v>
      </c>
      <c r="M212" s="51" t="s">
        <v>331</v>
      </c>
      <c r="N212" s="54"/>
    </row>
    <row r="213" spans="1:14" s="30" customFormat="1" ht="15" customHeight="1">
      <c r="A213" s="46" t="s">
        <v>485</v>
      </c>
      <c r="B213" s="42" t="s">
        <v>517</v>
      </c>
      <c r="C213" s="42" t="s">
        <v>518</v>
      </c>
      <c r="D213" s="42">
        <v>89.2</v>
      </c>
      <c r="E213" s="42">
        <v>114.5</v>
      </c>
      <c r="F213" s="42">
        <v>203.7</v>
      </c>
      <c r="G213" s="42">
        <v>67.9</v>
      </c>
      <c r="H213" s="44">
        <v>0</v>
      </c>
      <c r="I213" s="42">
        <v>67.9</v>
      </c>
      <c r="J213" s="57">
        <v>80.5</v>
      </c>
      <c r="K213" s="50">
        <f t="shared" si="6"/>
        <v>72.94</v>
      </c>
      <c r="L213" s="51" t="s">
        <v>516</v>
      </c>
      <c r="M213" s="51" t="s">
        <v>331</v>
      </c>
      <c r="N213" s="54"/>
    </row>
    <row r="214" spans="1:14" s="30" customFormat="1" ht="15" customHeight="1">
      <c r="A214" s="46" t="s">
        <v>485</v>
      </c>
      <c r="B214" s="42" t="s">
        <v>519</v>
      </c>
      <c r="C214" s="42" t="s">
        <v>520</v>
      </c>
      <c r="D214" s="42">
        <v>85.6</v>
      </c>
      <c r="E214" s="42">
        <v>118</v>
      </c>
      <c r="F214" s="42">
        <v>203.6</v>
      </c>
      <c r="G214" s="42">
        <v>67.87</v>
      </c>
      <c r="H214" s="44">
        <v>0</v>
      </c>
      <c r="I214" s="42">
        <v>67.87</v>
      </c>
      <c r="J214" s="57">
        <v>78.3</v>
      </c>
      <c r="K214" s="50">
        <f t="shared" si="6"/>
        <v>72.042</v>
      </c>
      <c r="L214" s="51" t="s">
        <v>516</v>
      </c>
      <c r="M214" s="51" t="s">
        <v>331</v>
      </c>
      <c r="N214" s="54"/>
    </row>
    <row r="215" spans="1:14" s="30" customFormat="1" ht="15" customHeight="1">
      <c r="A215" s="46" t="s">
        <v>485</v>
      </c>
      <c r="B215" s="42" t="s">
        <v>521</v>
      </c>
      <c r="C215" s="42" t="s">
        <v>522</v>
      </c>
      <c r="D215" s="42">
        <v>87.7</v>
      </c>
      <c r="E215" s="42">
        <v>113.5</v>
      </c>
      <c r="F215" s="42">
        <v>201.2</v>
      </c>
      <c r="G215" s="42">
        <v>67.07</v>
      </c>
      <c r="H215" s="44">
        <v>0</v>
      </c>
      <c r="I215" s="42">
        <v>67.07</v>
      </c>
      <c r="J215" s="57">
        <v>82.4</v>
      </c>
      <c r="K215" s="50">
        <f t="shared" si="6"/>
        <v>73.202</v>
      </c>
      <c r="L215" s="51" t="s">
        <v>516</v>
      </c>
      <c r="M215" s="51" t="s">
        <v>331</v>
      </c>
      <c r="N215" s="54"/>
    </row>
    <row r="216" spans="1:14" s="30" customFormat="1" ht="15" customHeight="1">
      <c r="A216" s="46" t="s">
        <v>485</v>
      </c>
      <c r="B216" s="42" t="s">
        <v>523</v>
      </c>
      <c r="C216" s="42" t="s">
        <v>524</v>
      </c>
      <c r="D216" s="42">
        <v>76.5</v>
      </c>
      <c r="E216" s="42">
        <v>124.5</v>
      </c>
      <c r="F216" s="42">
        <v>201</v>
      </c>
      <c r="G216" s="42">
        <v>67</v>
      </c>
      <c r="H216" s="44">
        <v>0</v>
      </c>
      <c r="I216" s="42">
        <v>67</v>
      </c>
      <c r="J216" s="57">
        <v>73.2</v>
      </c>
      <c r="K216" s="50">
        <f t="shared" si="6"/>
        <v>69.47999999999999</v>
      </c>
      <c r="L216" s="51" t="s">
        <v>516</v>
      </c>
      <c r="M216" s="51" t="s">
        <v>331</v>
      </c>
      <c r="N216" s="54"/>
    </row>
    <row r="217" spans="1:14" s="30" customFormat="1" ht="15" customHeight="1">
      <c r="A217" s="46" t="s">
        <v>485</v>
      </c>
      <c r="B217" s="42" t="s">
        <v>525</v>
      </c>
      <c r="C217" s="42" t="s">
        <v>526</v>
      </c>
      <c r="D217" s="42">
        <v>84.2</v>
      </c>
      <c r="E217" s="42">
        <v>114.5</v>
      </c>
      <c r="F217" s="42">
        <v>198.7</v>
      </c>
      <c r="G217" s="42">
        <v>66.23</v>
      </c>
      <c r="H217" s="44">
        <v>0</v>
      </c>
      <c r="I217" s="42">
        <v>66.23</v>
      </c>
      <c r="J217" s="57">
        <v>79</v>
      </c>
      <c r="K217" s="50">
        <f t="shared" si="6"/>
        <v>71.338</v>
      </c>
      <c r="L217" s="51" t="s">
        <v>516</v>
      </c>
      <c r="M217" s="51" t="s">
        <v>331</v>
      </c>
      <c r="N217" s="54"/>
    </row>
    <row r="218" spans="1:14" s="30" customFormat="1" ht="15" customHeight="1">
      <c r="A218" s="41" t="s">
        <v>527</v>
      </c>
      <c r="B218" s="42" t="s">
        <v>528</v>
      </c>
      <c r="C218" s="42" t="s">
        <v>529</v>
      </c>
      <c r="D218" s="42">
        <v>80.5</v>
      </c>
      <c r="E218" s="42">
        <v>120.5</v>
      </c>
      <c r="F218" s="42">
        <v>201</v>
      </c>
      <c r="G218" s="42">
        <v>67</v>
      </c>
      <c r="H218" s="44">
        <v>0</v>
      </c>
      <c r="I218" s="42">
        <v>67</v>
      </c>
      <c r="J218" s="57">
        <v>86.5</v>
      </c>
      <c r="K218" s="50">
        <f t="shared" si="6"/>
        <v>74.8</v>
      </c>
      <c r="L218" s="51" t="s">
        <v>530</v>
      </c>
      <c r="M218" s="51" t="s">
        <v>331</v>
      </c>
      <c r="N218" s="54"/>
    </row>
    <row r="219" spans="1:14" s="30" customFormat="1" ht="15" customHeight="1">
      <c r="A219" s="41" t="s">
        <v>527</v>
      </c>
      <c r="B219" s="42" t="s">
        <v>531</v>
      </c>
      <c r="C219" s="42" t="s">
        <v>532</v>
      </c>
      <c r="D219" s="42">
        <v>90.5</v>
      </c>
      <c r="E219" s="42">
        <v>100</v>
      </c>
      <c r="F219" s="42">
        <v>190.5</v>
      </c>
      <c r="G219" s="42">
        <v>63.5</v>
      </c>
      <c r="H219" s="44">
        <v>0</v>
      </c>
      <c r="I219" s="42">
        <v>63.5</v>
      </c>
      <c r="J219" s="57">
        <v>82</v>
      </c>
      <c r="K219" s="50">
        <f t="shared" si="6"/>
        <v>70.9</v>
      </c>
      <c r="L219" s="51" t="s">
        <v>530</v>
      </c>
      <c r="M219" s="51" t="s">
        <v>331</v>
      </c>
      <c r="N219" s="54"/>
    </row>
    <row r="220" spans="1:14" s="30" customFormat="1" ht="15" customHeight="1">
      <c r="A220" s="41" t="s">
        <v>527</v>
      </c>
      <c r="B220" s="42" t="s">
        <v>533</v>
      </c>
      <c r="C220" s="42" t="s">
        <v>534</v>
      </c>
      <c r="D220" s="42">
        <v>80.5</v>
      </c>
      <c r="E220" s="42">
        <v>109.5</v>
      </c>
      <c r="F220" s="42">
        <v>190</v>
      </c>
      <c r="G220" s="42">
        <v>63.33</v>
      </c>
      <c r="H220" s="44">
        <v>0</v>
      </c>
      <c r="I220" s="42">
        <v>63.33</v>
      </c>
      <c r="J220" s="57">
        <v>78.8</v>
      </c>
      <c r="K220" s="50">
        <f t="shared" si="6"/>
        <v>69.518</v>
      </c>
      <c r="L220" s="51" t="s">
        <v>530</v>
      </c>
      <c r="M220" s="51" t="s">
        <v>331</v>
      </c>
      <c r="N220" s="54"/>
    </row>
    <row r="221" spans="1:14" s="31" customFormat="1" ht="15" customHeight="1">
      <c r="A221" s="41" t="s">
        <v>527</v>
      </c>
      <c r="B221" s="55" t="s">
        <v>535</v>
      </c>
      <c r="C221" s="55" t="s">
        <v>536</v>
      </c>
      <c r="D221" s="55">
        <v>91.1</v>
      </c>
      <c r="E221" s="55">
        <v>119</v>
      </c>
      <c r="F221" s="55">
        <v>210.1</v>
      </c>
      <c r="G221" s="56">
        <f>(F221/300)*100</f>
        <v>70.03333333333333</v>
      </c>
      <c r="H221" s="41">
        <v>5</v>
      </c>
      <c r="I221" s="55">
        <v>75.03</v>
      </c>
      <c r="J221" s="57">
        <v>73.2</v>
      </c>
      <c r="K221" s="50">
        <f t="shared" si="6"/>
        <v>74.298</v>
      </c>
      <c r="L221" s="58" t="s">
        <v>537</v>
      </c>
      <c r="M221" s="51" t="s">
        <v>331</v>
      </c>
      <c r="N221" s="59"/>
    </row>
    <row r="222" spans="1:14" s="31" customFormat="1" ht="15" customHeight="1">
      <c r="A222" s="41" t="s">
        <v>527</v>
      </c>
      <c r="B222" s="55" t="s">
        <v>538</v>
      </c>
      <c r="C222" s="55" t="s">
        <v>539</v>
      </c>
      <c r="D222" s="55">
        <v>79.7</v>
      </c>
      <c r="E222" s="55">
        <v>121</v>
      </c>
      <c r="F222" s="55">
        <v>200.7</v>
      </c>
      <c r="G222" s="56">
        <f aca="true" t="shared" si="7" ref="G222:G236">(F222/300)*100</f>
        <v>66.89999999999999</v>
      </c>
      <c r="H222" s="46">
        <v>0</v>
      </c>
      <c r="I222" s="55">
        <v>66.9</v>
      </c>
      <c r="J222" s="57">
        <v>75.5</v>
      </c>
      <c r="K222" s="50">
        <f t="shared" si="6"/>
        <v>70.34</v>
      </c>
      <c r="L222" s="58" t="s">
        <v>537</v>
      </c>
      <c r="M222" s="51" t="s">
        <v>331</v>
      </c>
      <c r="N222" s="59"/>
    </row>
    <row r="223" spans="1:14" s="31" customFormat="1" ht="15" customHeight="1">
      <c r="A223" s="41" t="s">
        <v>527</v>
      </c>
      <c r="B223" s="55" t="s">
        <v>540</v>
      </c>
      <c r="C223" s="55" t="s">
        <v>541</v>
      </c>
      <c r="D223" s="55">
        <v>81.8</v>
      </c>
      <c r="E223" s="55">
        <v>117.5</v>
      </c>
      <c r="F223" s="55">
        <v>199.3</v>
      </c>
      <c r="G223" s="56">
        <f t="shared" si="7"/>
        <v>66.43333333333334</v>
      </c>
      <c r="H223" s="46">
        <v>0</v>
      </c>
      <c r="I223" s="55">
        <v>66.43</v>
      </c>
      <c r="J223" s="57">
        <v>75.8</v>
      </c>
      <c r="K223" s="50">
        <f t="shared" si="6"/>
        <v>70.178</v>
      </c>
      <c r="L223" s="58" t="s">
        <v>537</v>
      </c>
      <c r="M223" s="51" t="s">
        <v>331</v>
      </c>
      <c r="N223" s="59"/>
    </row>
    <row r="224" spans="1:14" s="31" customFormat="1" ht="15" customHeight="1">
      <c r="A224" s="41" t="s">
        <v>527</v>
      </c>
      <c r="B224" s="55" t="s">
        <v>542</v>
      </c>
      <c r="C224" s="55" t="s">
        <v>543</v>
      </c>
      <c r="D224" s="55">
        <v>78.8</v>
      </c>
      <c r="E224" s="55">
        <v>118</v>
      </c>
      <c r="F224" s="55">
        <v>196.8</v>
      </c>
      <c r="G224" s="56">
        <f t="shared" si="7"/>
        <v>65.60000000000001</v>
      </c>
      <c r="H224" s="46">
        <v>0</v>
      </c>
      <c r="I224" s="55">
        <v>65.6</v>
      </c>
      <c r="J224" s="57">
        <v>80.1</v>
      </c>
      <c r="K224" s="50">
        <f t="shared" si="6"/>
        <v>71.39999999999999</v>
      </c>
      <c r="L224" s="58" t="s">
        <v>537</v>
      </c>
      <c r="M224" s="51" t="s">
        <v>331</v>
      </c>
      <c r="N224" s="59"/>
    </row>
    <row r="225" spans="1:14" s="31" customFormat="1" ht="15" customHeight="1">
      <c r="A225" s="41" t="s">
        <v>527</v>
      </c>
      <c r="B225" s="55" t="s">
        <v>544</v>
      </c>
      <c r="C225" s="55" t="s">
        <v>545</v>
      </c>
      <c r="D225" s="55">
        <v>80.2</v>
      </c>
      <c r="E225" s="55">
        <v>105.5</v>
      </c>
      <c r="F225" s="55">
        <v>185.7</v>
      </c>
      <c r="G225" s="56">
        <f t="shared" si="7"/>
        <v>61.9</v>
      </c>
      <c r="H225" s="41">
        <v>3</v>
      </c>
      <c r="I225" s="55">
        <v>64.9</v>
      </c>
      <c r="J225" s="57">
        <v>76</v>
      </c>
      <c r="K225" s="50">
        <f t="shared" si="6"/>
        <v>69.34</v>
      </c>
      <c r="L225" s="58" t="s">
        <v>537</v>
      </c>
      <c r="M225" s="51" t="s">
        <v>331</v>
      </c>
      <c r="N225" s="59"/>
    </row>
    <row r="226" spans="1:14" s="31" customFormat="1" ht="15" customHeight="1">
      <c r="A226" s="41" t="s">
        <v>527</v>
      </c>
      <c r="B226" s="55" t="s">
        <v>546</v>
      </c>
      <c r="C226" s="55" t="s">
        <v>547</v>
      </c>
      <c r="D226" s="55">
        <v>74.6</v>
      </c>
      <c r="E226" s="55">
        <v>110.5</v>
      </c>
      <c r="F226" s="55">
        <v>185.1</v>
      </c>
      <c r="G226" s="56">
        <f t="shared" si="7"/>
        <v>61.7</v>
      </c>
      <c r="H226" s="41">
        <v>3</v>
      </c>
      <c r="I226" s="55">
        <v>64.7</v>
      </c>
      <c r="J226" s="57">
        <v>85.6</v>
      </c>
      <c r="K226" s="50">
        <f t="shared" si="6"/>
        <v>73.06</v>
      </c>
      <c r="L226" s="58" t="s">
        <v>537</v>
      </c>
      <c r="M226" s="51" t="s">
        <v>331</v>
      </c>
      <c r="N226" s="59"/>
    </row>
    <row r="227" spans="1:14" s="31" customFormat="1" ht="15" customHeight="1">
      <c r="A227" s="41" t="s">
        <v>527</v>
      </c>
      <c r="B227" s="55" t="s">
        <v>548</v>
      </c>
      <c r="C227" s="55" t="s">
        <v>549</v>
      </c>
      <c r="D227" s="55">
        <v>77</v>
      </c>
      <c r="E227" s="55">
        <v>117</v>
      </c>
      <c r="F227" s="55">
        <v>194</v>
      </c>
      <c r="G227" s="56">
        <f t="shared" si="7"/>
        <v>64.66666666666666</v>
      </c>
      <c r="H227" s="46">
        <v>0</v>
      </c>
      <c r="I227" s="55">
        <v>64.67</v>
      </c>
      <c r="J227" s="57">
        <v>78</v>
      </c>
      <c r="K227" s="50">
        <f t="shared" si="6"/>
        <v>70.00200000000001</v>
      </c>
      <c r="L227" s="58" t="s">
        <v>537</v>
      </c>
      <c r="M227" s="51" t="s">
        <v>331</v>
      </c>
      <c r="N227" s="59"/>
    </row>
    <row r="228" spans="1:14" s="31" customFormat="1" ht="15" customHeight="1">
      <c r="A228" s="41" t="s">
        <v>527</v>
      </c>
      <c r="B228" s="55" t="s">
        <v>550</v>
      </c>
      <c r="C228" s="55" t="s">
        <v>551</v>
      </c>
      <c r="D228" s="55">
        <v>72.5</v>
      </c>
      <c r="E228" s="55">
        <v>106</v>
      </c>
      <c r="F228" s="55">
        <v>178.5</v>
      </c>
      <c r="G228" s="56">
        <f t="shared" si="7"/>
        <v>59.5</v>
      </c>
      <c r="H228" s="41">
        <v>5</v>
      </c>
      <c r="I228" s="55">
        <v>64.5</v>
      </c>
      <c r="J228" s="57">
        <v>81.4</v>
      </c>
      <c r="K228" s="50">
        <f t="shared" si="6"/>
        <v>71.25999999999999</v>
      </c>
      <c r="L228" s="58" t="s">
        <v>537</v>
      </c>
      <c r="M228" s="51" t="s">
        <v>331</v>
      </c>
      <c r="N228" s="59"/>
    </row>
    <row r="229" spans="1:14" s="31" customFormat="1" ht="15" customHeight="1">
      <c r="A229" s="41" t="s">
        <v>527</v>
      </c>
      <c r="B229" s="55" t="s">
        <v>552</v>
      </c>
      <c r="C229" s="55" t="s">
        <v>553</v>
      </c>
      <c r="D229" s="55">
        <v>68.8</v>
      </c>
      <c r="E229" s="55">
        <v>122.5</v>
      </c>
      <c r="F229" s="55">
        <v>191.3</v>
      </c>
      <c r="G229" s="56">
        <f t="shared" si="7"/>
        <v>63.76666666666667</v>
      </c>
      <c r="H229" s="46">
        <v>0</v>
      </c>
      <c r="I229" s="55">
        <v>63.77</v>
      </c>
      <c r="J229" s="57">
        <v>77</v>
      </c>
      <c r="K229" s="50">
        <f t="shared" si="6"/>
        <v>69.062</v>
      </c>
      <c r="L229" s="58" t="s">
        <v>537</v>
      </c>
      <c r="M229" s="51" t="s">
        <v>331</v>
      </c>
      <c r="N229" s="59"/>
    </row>
    <row r="230" spans="1:14" s="31" customFormat="1" ht="15" customHeight="1">
      <c r="A230" s="41" t="s">
        <v>527</v>
      </c>
      <c r="B230" s="55" t="s">
        <v>554</v>
      </c>
      <c r="C230" s="55" t="s">
        <v>555</v>
      </c>
      <c r="D230" s="55">
        <v>79.3</v>
      </c>
      <c r="E230" s="55">
        <v>97</v>
      </c>
      <c r="F230" s="55">
        <v>176.3</v>
      </c>
      <c r="G230" s="56">
        <f t="shared" si="7"/>
        <v>58.766666666666666</v>
      </c>
      <c r="H230" s="41">
        <v>5</v>
      </c>
      <c r="I230" s="55">
        <v>63.77</v>
      </c>
      <c r="J230" s="57">
        <v>84.9</v>
      </c>
      <c r="K230" s="50">
        <f t="shared" si="6"/>
        <v>72.22200000000001</v>
      </c>
      <c r="L230" s="58" t="s">
        <v>537</v>
      </c>
      <c r="M230" s="51" t="s">
        <v>331</v>
      </c>
      <c r="N230" s="59"/>
    </row>
    <row r="231" spans="1:14" s="31" customFormat="1" ht="15" customHeight="1">
      <c r="A231" s="41" t="s">
        <v>527</v>
      </c>
      <c r="B231" s="55" t="s">
        <v>556</v>
      </c>
      <c r="C231" s="55" t="s">
        <v>557</v>
      </c>
      <c r="D231" s="55">
        <v>73.8</v>
      </c>
      <c r="E231" s="55">
        <v>119</v>
      </c>
      <c r="F231" s="55">
        <v>192.8</v>
      </c>
      <c r="G231" s="56">
        <f t="shared" si="7"/>
        <v>64.26666666666667</v>
      </c>
      <c r="H231" s="41">
        <v>5</v>
      </c>
      <c r="I231" s="55">
        <v>69.27</v>
      </c>
      <c r="J231" s="57">
        <v>81</v>
      </c>
      <c r="K231" s="50">
        <f t="shared" si="6"/>
        <v>73.96199999999999</v>
      </c>
      <c r="L231" s="58" t="s">
        <v>558</v>
      </c>
      <c r="M231" s="51" t="s">
        <v>331</v>
      </c>
      <c r="N231" s="59"/>
    </row>
    <row r="232" spans="1:14" s="31" customFormat="1" ht="15" customHeight="1">
      <c r="A232" s="41" t="s">
        <v>527</v>
      </c>
      <c r="B232" s="55" t="s">
        <v>559</v>
      </c>
      <c r="C232" s="55" t="s">
        <v>560</v>
      </c>
      <c r="D232" s="55">
        <v>75</v>
      </c>
      <c r="E232" s="55">
        <v>95</v>
      </c>
      <c r="F232" s="55">
        <v>170</v>
      </c>
      <c r="G232" s="56">
        <f t="shared" si="7"/>
        <v>56.666666666666664</v>
      </c>
      <c r="H232" s="41">
        <v>3</v>
      </c>
      <c r="I232" s="55">
        <v>59.67</v>
      </c>
      <c r="J232" s="57">
        <v>67.6</v>
      </c>
      <c r="K232" s="50">
        <f t="shared" si="6"/>
        <v>62.842</v>
      </c>
      <c r="L232" s="58" t="s">
        <v>558</v>
      </c>
      <c r="M232" s="51" t="s">
        <v>331</v>
      </c>
      <c r="N232" s="59"/>
    </row>
    <row r="233" spans="1:14" s="31" customFormat="1" ht="15" customHeight="1">
      <c r="A233" s="41" t="s">
        <v>527</v>
      </c>
      <c r="B233" s="55" t="s">
        <v>561</v>
      </c>
      <c r="C233" s="55" t="s">
        <v>562</v>
      </c>
      <c r="D233" s="55">
        <v>51.7</v>
      </c>
      <c r="E233" s="55">
        <v>112.5</v>
      </c>
      <c r="F233" s="55">
        <v>164.2</v>
      </c>
      <c r="G233" s="56">
        <f t="shared" si="7"/>
        <v>54.733333333333334</v>
      </c>
      <c r="H233" s="41">
        <v>3</v>
      </c>
      <c r="I233" s="55">
        <v>57.73</v>
      </c>
      <c r="J233" s="57">
        <v>77</v>
      </c>
      <c r="K233" s="50">
        <f t="shared" si="6"/>
        <v>65.438</v>
      </c>
      <c r="L233" s="58" t="s">
        <v>558</v>
      </c>
      <c r="M233" s="51" t="s">
        <v>331</v>
      </c>
      <c r="N233" s="59"/>
    </row>
    <row r="234" spans="1:14" s="31" customFormat="1" ht="15" customHeight="1">
      <c r="A234" s="41" t="s">
        <v>527</v>
      </c>
      <c r="B234" s="55" t="s">
        <v>563</v>
      </c>
      <c r="C234" s="55" t="s">
        <v>564</v>
      </c>
      <c r="D234" s="55">
        <v>67.9</v>
      </c>
      <c r="E234" s="55">
        <v>106.5</v>
      </c>
      <c r="F234" s="55">
        <v>174.4</v>
      </c>
      <c r="G234" s="56">
        <f t="shared" si="7"/>
        <v>58.13333333333334</v>
      </c>
      <c r="H234" s="41">
        <v>5</v>
      </c>
      <c r="I234" s="55">
        <v>63.13</v>
      </c>
      <c r="J234" s="57">
        <v>77</v>
      </c>
      <c r="K234" s="50">
        <f t="shared" si="6"/>
        <v>68.678</v>
      </c>
      <c r="L234" s="58" t="s">
        <v>565</v>
      </c>
      <c r="M234" s="51" t="s">
        <v>331</v>
      </c>
      <c r="N234" s="59"/>
    </row>
    <row r="235" spans="1:14" s="31" customFormat="1" ht="15" customHeight="1">
      <c r="A235" s="41" t="s">
        <v>527</v>
      </c>
      <c r="B235" s="55" t="s">
        <v>566</v>
      </c>
      <c r="C235" s="55" t="s">
        <v>567</v>
      </c>
      <c r="D235" s="55">
        <v>76.1</v>
      </c>
      <c r="E235" s="55">
        <v>104</v>
      </c>
      <c r="F235" s="55">
        <v>180.1</v>
      </c>
      <c r="G235" s="56">
        <f t="shared" si="7"/>
        <v>60.033333333333324</v>
      </c>
      <c r="H235" s="46">
        <v>0</v>
      </c>
      <c r="I235" s="55">
        <v>60.03</v>
      </c>
      <c r="J235" s="57">
        <v>72.2</v>
      </c>
      <c r="K235" s="50">
        <f t="shared" si="6"/>
        <v>64.898</v>
      </c>
      <c r="L235" s="58" t="s">
        <v>565</v>
      </c>
      <c r="M235" s="51" t="s">
        <v>331</v>
      </c>
      <c r="N235" s="59"/>
    </row>
    <row r="236" spans="1:14" s="31" customFormat="1" ht="15" customHeight="1">
      <c r="A236" s="41" t="s">
        <v>527</v>
      </c>
      <c r="B236" s="55" t="s">
        <v>568</v>
      </c>
      <c r="C236" s="55" t="s">
        <v>569</v>
      </c>
      <c r="D236" s="55">
        <v>60.4</v>
      </c>
      <c r="E236" s="55">
        <v>114</v>
      </c>
      <c r="F236" s="55">
        <v>174.4</v>
      </c>
      <c r="G236" s="56">
        <f t="shared" si="7"/>
        <v>58.13333333333334</v>
      </c>
      <c r="H236" s="46">
        <v>0</v>
      </c>
      <c r="I236" s="55">
        <v>58.13</v>
      </c>
      <c r="J236" s="57">
        <v>78.4</v>
      </c>
      <c r="K236" s="50">
        <f t="shared" si="6"/>
        <v>66.238</v>
      </c>
      <c r="L236" s="58" t="s">
        <v>565</v>
      </c>
      <c r="M236" s="51" t="s">
        <v>331</v>
      </c>
      <c r="N236" s="59"/>
    </row>
  </sheetData>
  <sheetProtection/>
  <autoFilter ref="A2:M236"/>
  <mergeCells count="1">
    <mergeCell ref="A1:N1"/>
  </mergeCells>
  <printOptions horizontalCentered="1"/>
  <pageMargins left="0.15694444444444444" right="0.15694444444444444" top="0.4722222222222222" bottom="0.39305555555555555" header="0.3145833333333333" footer="0.3145833333333333"/>
  <pageSetup horizontalDpi="600" verticalDpi="600" orientation="landscape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12"/>
  <sheetViews>
    <sheetView workbookViewId="0" topLeftCell="A1">
      <pane ySplit="2" topLeftCell="A21" activePane="bottomLeft" state="frozen"/>
      <selection pane="bottomLeft" activeCell="Q95" sqref="Q95"/>
    </sheetView>
  </sheetViews>
  <sheetFormatPr defaultColWidth="9.140625" defaultRowHeight="12.75"/>
  <cols>
    <col min="1" max="1" width="10.140625" style="3" customWidth="1"/>
    <col min="2" max="2" width="8.00390625" style="4" customWidth="1"/>
    <col min="3" max="3" width="12.8515625" style="5" customWidth="1"/>
    <col min="4" max="4" width="6.28125" style="5" customWidth="1"/>
    <col min="5" max="6" width="6.7109375" style="5" customWidth="1"/>
    <col min="7" max="7" width="4.421875" style="6" customWidth="1"/>
    <col min="8" max="8" width="6.8515625" style="5" customWidth="1"/>
    <col min="9" max="9" width="7.57421875" style="7" customWidth="1"/>
    <col min="10" max="10" width="8.57421875" style="8" customWidth="1"/>
    <col min="11" max="11" width="30.140625" style="9" customWidth="1"/>
    <col min="12" max="12" width="28.8515625" style="9" customWidth="1"/>
    <col min="13" max="13" width="7.421875" style="5" customWidth="1"/>
    <col min="14" max="16384" width="9.140625" style="5" customWidth="1"/>
  </cols>
  <sheetData>
    <row r="1" spans="1:13" ht="33" customHeight="1">
      <c r="A1" s="10" t="s">
        <v>570</v>
      </c>
      <c r="B1" s="10"/>
      <c r="C1" s="10"/>
      <c r="D1" s="10"/>
      <c r="E1" s="10"/>
      <c r="F1" s="10"/>
      <c r="G1" s="10"/>
      <c r="H1" s="10"/>
      <c r="I1" s="10"/>
      <c r="J1" s="10"/>
      <c r="K1" s="19"/>
      <c r="L1" s="19"/>
      <c r="M1" s="10"/>
    </row>
    <row r="2" spans="1:13" s="1" customFormat="1" ht="36.75" customHeight="1">
      <c r="A2" s="11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8</v>
      </c>
      <c r="H2" s="13" t="s">
        <v>571</v>
      </c>
      <c r="I2" s="20" t="s">
        <v>10</v>
      </c>
      <c r="J2" s="20" t="s">
        <v>11</v>
      </c>
      <c r="K2" s="21" t="s">
        <v>12</v>
      </c>
      <c r="L2" s="21" t="s">
        <v>13</v>
      </c>
      <c r="M2" s="12" t="s">
        <v>14</v>
      </c>
    </row>
    <row r="3" spans="1:13" s="2" customFormat="1" ht="15" customHeight="1">
      <c r="A3" s="14" t="s">
        <v>15</v>
      </c>
      <c r="B3" s="15" t="s">
        <v>572</v>
      </c>
      <c r="C3" s="15" t="s">
        <v>573</v>
      </c>
      <c r="D3" s="15">
        <v>89.6</v>
      </c>
      <c r="E3" s="15">
        <v>120</v>
      </c>
      <c r="F3" s="15">
        <v>209.6</v>
      </c>
      <c r="G3" s="16">
        <v>0</v>
      </c>
      <c r="H3" s="15">
        <v>209.6</v>
      </c>
      <c r="I3" s="22">
        <v>71.2</v>
      </c>
      <c r="J3" s="23">
        <f>H3/3*0.6+I3*0.4</f>
        <v>70.4</v>
      </c>
      <c r="K3" s="24" t="s">
        <v>574</v>
      </c>
      <c r="L3" s="24" t="s">
        <v>575</v>
      </c>
      <c r="M3" s="25"/>
    </row>
    <row r="4" spans="1:13" s="2" customFormat="1" ht="15" customHeight="1">
      <c r="A4" s="14" t="s">
        <v>15</v>
      </c>
      <c r="B4" s="15" t="s">
        <v>334</v>
      </c>
      <c r="C4" s="15" t="s">
        <v>576</v>
      </c>
      <c r="D4" s="15">
        <v>76</v>
      </c>
      <c r="E4" s="15">
        <v>121.5</v>
      </c>
      <c r="F4" s="15">
        <v>197.5</v>
      </c>
      <c r="G4" s="16">
        <v>0</v>
      </c>
      <c r="H4" s="15">
        <v>197.5</v>
      </c>
      <c r="I4" s="22">
        <v>75.2</v>
      </c>
      <c r="J4" s="23">
        <f aca="true" t="shared" si="0" ref="J4:J67">H4/3*0.6+I4*0.4</f>
        <v>69.58</v>
      </c>
      <c r="K4" s="24" t="s">
        <v>574</v>
      </c>
      <c r="L4" s="24" t="s">
        <v>575</v>
      </c>
      <c r="M4" s="25"/>
    </row>
    <row r="5" spans="1:13" s="2" customFormat="1" ht="15" customHeight="1">
      <c r="A5" s="14" t="s">
        <v>15</v>
      </c>
      <c r="B5" s="15" t="s">
        <v>577</v>
      </c>
      <c r="C5" s="15" t="s">
        <v>578</v>
      </c>
      <c r="D5" s="15">
        <v>76.3</v>
      </c>
      <c r="E5" s="15">
        <v>120.5</v>
      </c>
      <c r="F5" s="15">
        <v>196.8</v>
      </c>
      <c r="G5" s="16">
        <v>0</v>
      </c>
      <c r="H5" s="15">
        <v>196.8</v>
      </c>
      <c r="I5" s="22">
        <v>74.2</v>
      </c>
      <c r="J5" s="23">
        <f t="shared" si="0"/>
        <v>69.04</v>
      </c>
      <c r="K5" s="24" t="s">
        <v>574</v>
      </c>
      <c r="L5" s="24" t="s">
        <v>575</v>
      </c>
      <c r="M5" s="25"/>
    </row>
    <row r="6" spans="1:13" s="2" customFormat="1" ht="15" customHeight="1">
      <c r="A6" s="14" t="s">
        <v>15</v>
      </c>
      <c r="B6" s="15" t="s">
        <v>579</v>
      </c>
      <c r="C6" s="15" t="s">
        <v>580</v>
      </c>
      <c r="D6" s="15">
        <v>84</v>
      </c>
      <c r="E6" s="15">
        <v>109</v>
      </c>
      <c r="F6" s="15">
        <v>193</v>
      </c>
      <c r="G6" s="16">
        <v>0</v>
      </c>
      <c r="H6" s="15">
        <v>193</v>
      </c>
      <c r="I6" s="22">
        <v>73.2</v>
      </c>
      <c r="J6" s="23">
        <f t="shared" si="0"/>
        <v>67.88</v>
      </c>
      <c r="K6" s="24" t="s">
        <v>574</v>
      </c>
      <c r="L6" s="24" t="s">
        <v>575</v>
      </c>
      <c r="M6" s="25"/>
    </row>
    <row r="7" spans="1:13" s="2" customFormat="1" ht="15" customHeight="1">
      <c r="A7" s="14" t="s">
        <v>15</v>
      </c>
      <c r="B7" s="15" t="s">
        <v>581</v>
      </c>
      <c r="C7" s="15" t="s">
        <v>582</v>
      </c>
      <c r="D7" s="15">
        <v>74.6</v>
      </c>
      <c r="E7" s="15">
        <v>110</v>
      </c>
      <c r="F7" s="15">
        <v>184.6</v>
      </c>
      <c r="G7" s="17">
        <v>5</v>
      </c>
      <c r="H7" s="15">
        <v>189.6</v>
      </c>
      <c r="I7" s="22">
        <v>76.8</v>
      </c>
      <c r="J7" s="23">
        <f t="shared" si="0"/>
        <v>68.63999999999999</v>
      </c>
      <c r="K7" s="24" t="s">
        <v>574</v>
      </c>
      <c r="L7" s="24" t="s">
        <v>575</v>
      </c>
      <c r="M7" s="25"/>
    </row>
    <row r="8" spans="1:13" s="2" customFormat="1" ht="15" customHeight="1">
      <c r="A8" s="14" t="s">
        <v>15</v>
      </c>
      <c r="B8" s="15" t="s">
        <v>583</v>
      </c>
      <c r="C8" s="15" t="s">
        <v>584</v>
      </c>
      <c r="D8" s="15">
        <v>81.4</v>
      </c>
      <c r="E8" s="15">
        <v>103</v>
      </c>
      <c r="F8" s="15">
        <v>184.4</v>
      </c>
      <c r="G8" s="17">
        <v>5</v>
      </c>
      <c r="H8" s="15">
        <v>189.4</v>
      </c>
      <c r="I8" s="22">
        <v>72.8</v>
      </c>
      <c r="J8" s="23">
        <f t="shared" si="0"/>
        <v>67</v>
      </c>
      <c r="K8" s="24" t="s">
        <v>574</v>
      </c>
      <c r="L8" s="24" t="s">
        <v>575</v>
      </c>
      <c r="M8" s="25"/>
    </row>
    <row r="9" spans="1:13" s="2" customFormat="1" ht="15" customHeight="1">
      <c r="A9" s="14" t="s">
        <v>15</v>
      </c>
      <c r="B9" s="15" t="s">
        <v>585</v>
      </c>
      <c r="C9" s="15" t="s">
        <v>586</v>
      </c>
      <c r="D9" s="15">
        <v>88.3</v>
      </c>
      <c r="E9" s="15">
        <v>112.5</v>
      </c>
      <c r="F9" s="15">
        <v>200.8</v>
      </c>
      <c r="G9" s="17">
        <v>5</v>
      </c>
      <c r="H9" s="15">
        <v>205.8</v>
      </c>
      <c r="I9" s="22">
        <v>71</v>
      </c>
      <c r="J9" s="23">
        <f t="shared" si="0"/>
        <v>69.56</v>
      </c>
      <c r="K9" s="24" t="s">
        <v>574</v>
      </c>
      <c r="L9" s="24" t="s">
        <v>587</v>
      </c>
      <c r="M9" s="25"/>
    </row>
    <row r="10" spans="1:13" s="2" customFormat="1" ht="15" customHeight="1">
      <c r="A10" s="14" t="s">
        <v>15</v>
      </c>
      <c r="B10" s="15" t="s">
        <v>588</v>
      </c>
      <c r="C10" s="15" t="s">
        <v>589</v>
      </c>
      <c r="D10" s="15">
        <v>96.8</v>
      </c>
      <c r="E10" s="15">
        <v>108</v>
      </c>
      <c r="F10" s="15">
        <v>204.8</v>
      </c>
      <c r="G10" s="16">
        <v>0</v>
      </c>
      <c r="H10" s="15">
        <v>204.8</v>
      </c>
      <c r="I10" s="22">
        <v>72.8</v>
      </c>
      <c r="J10" s="23">
        <f t="shared" si="0"/>
        <v>70.08</v>
      </c>
      <c r="K10" s="24" t="s">
        <v>574</v>
      </c>
      <c r="L10" s="24" t="s">
        <v>587</v>
      </c>
      <c r="M10" s="25"/>
    </row>
    <row r="11" spans="1:13" s="2" customFormat="1" ht="15" customHeight="1">
      <c r="A11" s="14" t="s">
        <v>15</v>
      </c>
      <c r="B11" s="15" t="s">
        <v>590</v>
      </c>
      <c r="C11" s="15" t="s">
        <v>591</v>
      </c>
      <c r="D11" s="15">
        <v>85.4</v>
      </c>
      <c r="E11" s="15">
        <v>112</v>
      </c>
      <c r="F11" s="15">
        <v>197.4</v>
      </c>
      <c r="G11" s="16">
        <v>0</v>
      </c>
      <c r="H11" s="15">
        <v>197.4</v>
      </c>
      <c r="I11" s="22">
        <v>74.6</v>
      </c>
      <c r="J11" s="23">
        <f t="shared" si="0"/>
        <v>69.32</v>
      </c>
      <c r="K11" s="24" t="s">
        <v>574</v>
      </c>
      <c r="L11" s="24" t="s">
        <v>587</v>
      </c>
      <c r="M11" s="25"/>
    </row>
    <row r="12" spans="1:13" s="2" customFormat="1" ht="15" customHeight="1">
      <c r="A12" s="14" t="s">
        <v>15</v>
      </c>
      <c r="B12" s="15" t="s">
        <v>592</v>
      </c>
      <c r="C12" s="15" t="s">
        <v>593</v>
      </c>
      <c r="D12" s="15">
        <v>75.2</v>
      </c>
      <c r="E12" s="15">
        <v>120</v>
      </c>
      <c r="F12" s="15">
        <v>195.2</v>
      </c>
      <c r="G12" s="16">
        <v>0</v>
      </c>
      <c r="H12" s="15">
        <v>195.2</v>
      </c>
      <c r="I12" s="22">
        <v>67</v>
      </c>
      <c r="J12" s="23">
        <f t="shared" si="0"/>
        <v>65.84</v>
      </c>
      <c r="K12" s="24" t="s">
        <v>574</v>
      </c>
      <c r="L12" s="24" t="s">
        <v>587</v>
      </c>
      <c r="M12" s="25"/>
    </row>
    <row r="13" spans="1:13" s="2" customFormat="1" ht="15" customHeight="1">
      <c r="A13" s="14" t="s">
        <v>15</v>
      </c>
      <c r="B13" s="15" t="s">
        <v>594</v>
      </c>
      <c r="C13" s="15" t="s">
        <v>595</v>
      </c>
      <c r="D13" s="15">
        <v>86.9</v>
      </c>
      <c r="E13" s="15">
        <v>106.5</v>
      </c>
      <c r="F13" s="15">
        <v>193.4</v>
      </c>
      <c r="G13" s="16">
        <v>0</v>
      </c>
      <c r="H13" s="15">
        <v>193.4</v>
      </c>
      <c r="I13" s="22">
        <v>72.8</v>
      </c>
      <c r="J13" s="23">
        <f t="shared" si="0"/>
        <v>67.8</v>
      </c>
      <c r="K13" s="24" t="s">
        <v>574</v>
      </c>
      <c r="L13" s="24" t="s">
        <v>587</v>
      </c>
      <c r="M13" s="25"/>
    </row>
    <row r="14" spans="1:13" s="2" customFormat="1" ht="15" customHeight="1">
      <c r="A14" s="14" t="s">
        <v>15</v>
      </c>
      <c r="B14" s="15" t="s">
        <v>596</v>
      </c>
      <c r="C14" s="15" t="s">
        <v>597</v>
      </c>
      <c r="D14" s="15">
        <v>81.3</v>
      </c>
      <c r="E14" s="15">
        <v>107</v>
      </c>
      <c r="F14" s="15">
        <v>188.3</v>
      </c>
      <c r="G14" s="16">
        <v>0</v>
      </c>
      <c r="H14" s="15">
        <v>188.3</v>
      </c>
      <c r="I14" s="22">
        <v>69.8</v>
      </c>
      <c r="J14" s="23">
        <f t="shared" si="0"/>
        <v>65.58000000000001</v>
      </c>
      <c r="K14" s="24" t="s">
        <v>574</v>
      </c>
      <c r="L14" s="24" t="s">
        <v>587</v>
      </c>
      <c r="M14" s="25"/>
    </row>
    <row r="15" spans="1:13" s="2" customFormat="1" ht="15" customHeight="1">
      <c r="A15" s="14" t="s">
        <v>15</v>
      </c>
      <c r="B15" s="15" t="s">
        <v>598</v>
      </c>
      <c r="C15" s="15" t="s">
        <v>599</v>
      </c>
      <c r="D15" s="15">
        <v>104</v>
      </c>
      <c r="E15" s="15">
        <v>111</v>
      </c>
      <c r="F15" s="15">
        <v>215</v>
      </c>
      <c r="G15" s="16">
        <v>0</v>
      </c>
      <c r="H15" s="15">
        <v>215</v>
      </c>
      <c r="I15" s="22">
        <v>79</v>
      </c>
      <c r="J15" s="23">
        <f t="shared" si="0"/>
        <v>74.6</v>
      </c>
      <c r="K15" s="24" t="s">
        <v>574</v>
      </c>
      <c r="L15" s="24" t="s">
        <v>600</v>
      </c>
      <c r="M15" s="25"/>
    </row>
    <row r="16" spans="1:13" s="2" customFormat="1" ht="15" customHeight="1">
      <c r="A16" s="14" t="s">
        <v>15</v>
      </c>
      <c r="B16" s="15" t="s">
        <v>601</v>
      </c>
      <c r="C16" s="15" t="s">
        <v>602</v>
      </c>
      <c r="D16" s="15">
        <v>101.8</v>
      </c>
      <c r="E16" s="15">
        <v>101</v>
      </c>
      <c r="F16" s="15">
        <v>202.8</v>
      </c>
      <c r="G16" s="16">
        <v>0</v>
      </c>
      <c r="H16" s="15">
        <v>202.8</v>
      </c>
      <c r="I16" s="22">
        <v>83.4</v>
      </c>
      <c r="J16" s="23">
        <f t="shared" si="0"/>
        <v>73.92000000000002</v>
      </c>
      <c r="K16" s="24" t="s">
        <v>574</v>
      </c>
      <c r="L16" s="24" t="s">
        <v>600</v>
      </c>
      <c r="M16" s="25"/>
    </row>
    <row r="17" spans="1:13" s="2" customFormat="1" ht="15" customHeight="1">
      <c r="A17" s="14" t="s">
        <v>15</v>
      </c>
      <c r="B17" s="15" t="s">
        <v>603</v>
      </c>
      <c r="C17" s="15" t="s">
        <v>604</v>
      </c>
      <c r="D17" s="15">
        <v>99.6</v>
      </c>
      <c r="E17" s="15">
        <v>102</v>
      </c>
      <c r="F17" s="15">
        <v>201.6</v>
      </c>
      <c r="G17" s="16">
        <v>0</v>
      </c>
      <c r="H17" s="15">
        <v>201.6</v>
      </c>
      <c r="I17" s="22">
        <v>74.6</v>
      </c>
      <c r="J17" s="23">
        <f t="shared" si="0"/>
        <v>70.16</v>
      </c>
      <c r="K17" s="24" t="s">
        <v>574</v>
      </c>
      <c r="L17" s="24" t="s">
        <v>600</v>
      </c>
      <c r="M17" s="25"/>
    </row>
    <row r="18" spans="1:13" s="2" customFormat="1" ht="15" customHeight="1">
      <c r="A18" s="14" t="s">
        <v>15</v>
      </c>
      <c r="B18" s="15" t="s">
        <v>605</v>
      </c>
      <c r="C18" s="15" t="s">
        <v>606</v>
      </c>
      <c r="D18" s="15">
        <v>82</v>
      </c>
      <c r="E18" s="15">
        <v>130</v>
      </c>
      <c r="F18" s="15">
        <v>212</v>
      </c>
      <c r="G18" s="16">
        <v>0</v>
      </c>
      <c r="H18" s="15">
        <v>212</v>
      </c>
      <c r="I18" s="22">
        <v>72.6</v>
      </c>
      <c r="J18" s="23">
        <f t="shared" si="0"/>
        <v>71.44</v>
      </c>
      <c r="K18" s="24" t="s">
        <v>607</v>
      </c>
      <c r="L18" s="24" t="s">
        <v>608</v>
      </c>
      <c r="M18" s="25"/>
    </row>
    <row r="19" spans="1:13" s="2" customFormat="1" ht="15" customHeight="1">
      <c r="A19" s="14" t="s">
        <v>15</v>
      </c>
      <c r="B19" s="15" t="s">
        <v>609</v>
      </c>
      <c r="C19" s="15" t="s">
        <v>610</v>
      </c>
      <c r="D19" s="15">
        <v>80.7</v>
      </c>
      <c r="E19" s="15">
        <v>105</v>
      </c>
      <c r="F19" s="15">
        <v>185.7</v>
      </c>
      <c r="G19" s="17">
        <v>5</v>
      </c>
      <c r="H19" s="15">
        <v>190.7</v>
      </c>
      <c r="I19" s="22">
        <v>70.4</v>
      </c>
      <c r="J19" s="23">
        <f t="shared" si="0"/>
        <v>66.3</v>
      </c>
      <c r="K19" s="24" t="s">
        <v>607</v>
      </c>
      <c r="L19" s="24" t="s">
        <v>608</v>
      </c>
      <c r="M19" s="25"/>
    </row>
    <row r="20" spans="1:13" s="2" customFormat="1" ht="15" customHeight="1">
      <c r="A20" s="14" t="s">
        <v>15</v>
      </c>
      <c r="B20" s="15" t="s">
        <v>611</v>
      </c>
      <c r="C20" s="15" t="s">
        <v>612</v>
      </c>
      <c r="D20" s="15">
        <v>71.6</v>
      </c>
      <c r="E20" s="15">
        <v>119</v>
      </c>
      <c r="F20" s="15">
        <v>190.6</v>
      </c>
      <c r="G20" s="16">
        <v>0</v>
      </c>
      <c r="H20" s="15">
        <v>190.6</v>
      </c>
      <c r="I20" s="22">
        <v>69.2</v>
      </c>
      <c r="J20" s="23">
        <f t="shared" si="0"/>
        <v>65.8</v>
      </c>
      <c r="K20" s="24" t="s">
        <v>607</v>
      </c>
      <c r="L20" s="24" t="s">
        <v>608</v>
      </c>
      <c r="M20" s="25"/>
    </row>
    <row r="21" spans="1:13" s="2" customFormat="1" ht="15" customHeight="1">
      <c r="A21" s="18" t="s">
        <v>60</v>
      </c>
      <c r="B21" s="15" t="s">
        <v>613</v>
      </c>
      <c r="C21" s="15" t="s">
        <v>614</v>
      </c>
      <c r="D21" s="15">
        <v>79.1</v>
      </c>
      <c r="E21" s="15">
        <v>129.5</v>
      </c>
      <c r="F21" s="15">
        <v>208.6</v>
      </c>
      <c r="G21" s="16">
        <v>0</v>
      </c>
      <c r="H21" s="15">
        <v>208.6</v>
      </c>
      <c r="I21" s="22">
        <v>79.9</v>
      </c>
      <c r="J21" s="23">
        <f t="shared" si="0"/>
        <v>73.68</v>
      </c>
      <c r="K21" s="24" t="s">
        <v>607</v>
      </c>
      <c r="L21" s="24" t="s">
        <v>615</v>
      </c>
      <c r="M21" s="25"/>
    </row>
    <row r="22" spans="1:13" s="2" customFormat="1" ht="15" customHeight="1">
      <c r="A22" s="18" t="s">
        <v>60</v>
      </c>
      <c r="B22" s="15" t="s">
        <v>616</v>
      </c>
      <c r="C22" s="15" t="s">
        <v>617</v>
      </c>
      <c r="D22" s="15">
        <v>79.3</v>
      </c>
      <c r="E22" s="15">
        <v>111.5</v>
      </c>
      <c r="F22" s="15">
        <v>190.8</v>
      </c>
      <c r="G22" s="17">
        <v>5</v>
      </c>
      <c r="H22" s="15">
        <v>195.8</v>
      </c>
      <c r="I22" s="22">
        <v>80.4</v>
      </c>
      <c r="J22" s="23">
        <f t="shared" si="0"/>
        <v>71.32</v>
      </c>
      <c r="K22" s="24" t="s">
        <v>607</v>
      </c>
      <c r="L22" s="24" t="s">
        <v>615</v>
      </c>
      <c r="M22" s="25"/>
    </row>
    <row r="23" spans="1:13" s="2" customFormat="1" ht="15" customHeight="1">
      <c r="A23" s="18" t="s">
        <v>60</v>
      </c>
      <c r="B23" s="15" t="s">
        <v>618</v>
      </c>
      <c r="C23" s="15" t="s">
        <v>619</v>
      </c>
      <c r="D23" s="15">
        <v>71.2</v>
      </c>
      <c r="E23" s="15">
        <v>124</v>
      </c>
      <c r="F23" s="15">
        <v>195.2</v>
      </c>
      <c r="G23" s="16">
        <v>0</v>
      </c>
      <c r="H23" s="15">
        <v>195.2</v>
      </c>
      <c r="I23" s="22">
        <v>79.6</v>
      </c>
      <c r="J23" s="23">
        <f t="shared" si="0"/>
        <v>70.88</v>
      </c>
      <c r="K23" s="24" t="s">
        <v>607</v>
      </c>
      <c r="L23" s="24" t="s">
        <v>615</v>
      </c>
      <c r="M23" s="25"/>
    </row>
    <row r="24" spans="1:13" s="2" customFormat="1" ht="15" customHeight="1">
      <c r="A24" s="18" t="s">
        <v>60</v>
      </c>
      <c r="B24" s="15" t="s">
        <v>620</v>
      </c>
      <c r="C24" s="15" t="s">
        <v>621</v>
      </c>
      <c r="D24" s="15">
        <v>90.4</v>
      </c>
      <c r="E24" s="15">
        <v>129.5</v>
      </c>
      <c r="F24" s="15">
        <v>219.9</v>
      </c>
      <c r="G24" s="17">
        <v>5</v>
      </c>
      <c r="H24" s="15">
        <v>224.9</v>
      </c>
      <c r="I24" s="22">
        <v>81.6</v>
      </c>
      <c r="J24" s="23">
        <f t="shared" si="0"/>
        <v>77.62</v>
      </c>
      <c r="K24" s="24" t="s">
        <v>607</v>
      </c>
      <c r="L24" s="24" t="s">
        <v>622</v>
      </c>
      <c r="M24" s="25"/>
    </row>
    <row r="25" spans="1:13" s="2" customFormat="1" ht="15" customHeight="1">
      <c r="A25" s="18" t="s">
        <v>60</v>
      </c>
      <c r="B25" s="15" t="s">
        <v>623</v>
      </c>
      <c r="C25" s="15" t="s">
        <v>624</v>
      </c>
      <c r="D25" s="15">
        <v>93.1</v>
      </c>
      <c r="E25" s="15">
        <v>118</v>
      </c>
      <c r="F25" s="15">
        <v>211.1</v>
      </c>
      <c r="G25" s="17">
        <v>5</v>
      </c>
      <c r="H25" s="15">
        <v>216.1</v>
      </c>
      <c r="I25" s="22">
        <v>70.8</v>
      </c>
      <c r="J25" s="23">
        <f t="shared" si="0"/>
        <v>71.53999999999999</v>
      </c>
      <c r="K25" s="24" t="s">
        <v>607</v>
      </c>
      <c r="L25" s="24" t="s">
        <v>622</v>
      </c>
      <c r="M25" s="25"/>
    </row>
    <row r="26" spans="1:13" s="2" customFormat="1" ht="15" customHeight="1">
      <c r="A26" s="18" t="s">
        <v>60</v>
      </c>
      <c r="B26" s="15" t="s">
        <v>625</v>
      </c>
      <c r="C26" s="15" t="s">
        <v>626</v>
      </c>
      <c r="D26" s="15">
        <v>76.5</v>
      </c>
      <c r="E26" s="15">
        <v>110.5</v>
      </c>
      <c r="F26" s="15">
        <v>187</v>
      </c>
      <c r="G26" s="17">
        <v>5</v>
      </c>
      <c r="H26" s="15">
        <v>192</v>
      </c>
      <c r="I26" s="22">
        <v>76.2</v>
      </c>
      <c r="J26" s="23">
        <f t="shared" si="0"/>
        <v>68.88</v>
      </c>
      <c r="K26" s="24" t="s">
        <v>607</v>
      </c>
      <c r="L26" s="24" t="s">
        <v>622</v>
      </c>
      <c r="M26" s="25"/>
    </row>
    <row r="27" spans="1:13" s="2" customFormat="1" ht="15" customHeight="1">
      <c r="A27" s="18" t="s">
        <v>60</v>
      </c>
      <c r="B27" s="15" t="s">
        <v>627</v>
      </c>
      <c r="C27" s="15" t="s">
        <v>628</v>
      </c>
      <c r="D27" s="15">
        <v>67</v>
      </c>
      <c r="E27" s="15">
        <v>128</v>
      </c>
      <c r="F27" s="15">
        <v>195</v>
      </c>
      <c r="G27" s="16">
        <v>0</v>
      </c>
      <c r="H27" s="15">
        <v>195</v>
      </c>
      <c r="I27" s="22">
        <v>77.4</v>
      </c>
      <c r="J27" s="23">
        <f t="shared" si="0"/>
        <v>69.96000000000001</v>
      </c>
      <c r="K27" s="24" t="s">
        <v>607</v>
      </c>
      <c r="L27" s="24" t="s">
        <v>629</v>
      </c>
      <c r="M27" s="25"/>
    </row>
    <row r="28" spans="1:13" s="2" customFormat="1" ht="15" customHeight="1">
      <c r="A28" s="18" t="s">
        <v>60</v>
      </c>
      <c r="B28" s="15" t="s">
        <v>630</v>
      </c>
      <c r="C28" s="15" t="s">
        <v>631</v>
      </c>
      <c r="D28" s="15">
        <v>72.5</v>
      </c>
      <c r="E28" s="15">
        <v>104</v>
      </c>
      <c r="F28" s="15">
        <v>176.5</v>
      </c>
      <c r="G28" s="16">
        <v>0</v>
      </c>
      <c r="H28" s="15">
        <v>176.5</v>
      </c>
      <c r="I28" s="22">
        <v>76.8</v>
      </c>
      <c r="J28" s="23">
        <f t="shared" si="0"/>
        <v>66.02</v>
      </c>
      <c r="K28" s="24" t="s">
        <v>607</v>
      </c>
      <c r="L28" s="24" t="s">
        <v>629</v>
      </c>
      <c r="M28" s="25"/>
    </row>
    <row r="29" spans="1:13" s="2" customFormat="1" ht="15" customHeight="1">
      <c r="A29" s="18" t="s">
        <v>60</v>
      </c>
      <c r="B29" s="15" t="s">
        <v>632</v>
      </c>
      <c r="C29" s="15" t="s">
        <v>633</v>
      </c>
      <c r="D29" s="15">
        <v>69.2</v>
      </c>
      <c r="E29" s="15">
        <v>101</v>
      </c>
      <c r="F29" s="15">
        <v>170.2</v>
      </c>
      <c r="G29" s="16">
        <v>0</v>
      </c>
      <c r="H29" s="15">
        <v>170.2</v>
      </c>
      <c r="I29" s="22">
        <v>70.3</v>
      </c>
      <c r="J29" s="23">
        <f t="shared" si="0"/>
        <v>62.16</v>
      </c>
      <c r="K29" s="24" t="s">
        <v>607</v>
      </c>
      <c r="L29" s="24" t="s">
        <v>629</v>
      </c>
      <c r="M29" s="25"/>
    </row>
    <row r="30" spans="1:13" s="2" customFormat="1" ht="15" customHeight="1">
      <c r="A30" s="18" t="s">
        <v>60</v>
      </c>
      <c r="B30" s="15" t="s">
        <v>634</v>
      </c>
      <c r="C30" s="15" t="s">
        <v>635</v>
      </c>
      <c r="D30" s="15">
        <v>95</v>
      </c>
      <c r="E30" s="15">
        <v>108</v>
      </c>
      <c r="F30" s="15">
        <v>203</v>
      </c>
      <c r="G30" s="16">
        <v>0</v>
      </c>
      <c r="H30" s="15">
        <v>203</v>
      </c>
      <c r="I30" s="22">
        <v>69.4</v>
      </c>
      <c r="J30" s="23">
        <f t="shared" si="0"/>
        <v>68.36000000000001</v>
      </c>
      <c r="K30" s="24" t="s">
        <v>607</v>
      </c>
      <c r="L30" s="24" t="s">
        <v>636</v>
      </c>
      <c r="M30" s="25"/>
    </row>
    <row r="31" spans="1:13" s="2" customFormat="1" ht="15" customHeight="1">
      <c r="A31" s="18" t="s">
        <v>60</v>
      </c>
      <c r="B31" s="15" t="s">
        <v>637</v>
      </c>
      <c r="C31" s="15" t="s">
        <v>638</v>
      </c>
      <c r="D31" s="15">
        <v>72.6</v>
      </c>
      <c r="E31" s="15">
        <v>109.5</v>
      </c>
      <c r="F31" s="15">
        <v>182.1</v>
      </c>
      <c r="G31" s="17">
        <v>5</v>
      </c>
      <c r="H31" s="15">
        <v>187.1</v>
      </c>
      <c r="I31" s="22">
        <v>73.9</v>
      </c>
      <c r="J31" s="23">
        <f t="shared" si="0"/>
        <v>66.98</v>
      </c>
      <c r="K31" s="24" t="s">
        <v>607</v>
      </c>
      <c r="L31" s="24" t="s">
        <v>636</v>
      </c>
      <c r="M31" s="25"/>
    </row>
    <row r="32" spans="1:13" s="2" customFormat="1" ht="15" customHeight="1">
      <c r="A32" s="18" t="s">
        <v>60</v>
      </c>
      <c r="B32" s="15" t="s">
        <v>639</v>
      </c>
      <c r="C32" s="15" t="s">
        <v>640</v>
      </c>
      <c r="D32" s="15">
        <v>62.5</v>
      </c>
      <c r="E32" s="15">
        <v>85.5</v>
      </c>
      <c r="F32" s="15">
        <v>148</v>
      </c>
      <c r="G32" s="16">
        <v>0</v>
      </c>
      <c r="H32" s="15">
        <v>148</v>
      </c>
      <c r="I32" s="22">
        <v>77.4</v>
      </c>
      <c r="J32" s="23">
        <f t="shared" si="0"/>
        <v>60.56</v>
      </c>
      <c r="K32" s="24" t="s">
        <v>607</v>
      </c>
      <c r="L32" s="24" t="s">
        <v>636</v>
      </c>
      <c r="M32" s="25"/>
    </row>
    <row r="33" spans="1:13" s="2" customFormat="1" ht="15" customHeight="1">
      <c r="A33" s="18" t="s">
        <v>60</v>
      </c>
      <c r="B33" s="15" t="s">
        <v>641</v>
      </c>
      <c r="C33" s="15" t="s">
        <v>642</v>
      </c>
      <c r="D33" s="15">
        <v>79.4</v>
      </c>
      <c r="E33" s="15">
        <v>123</v>
      </c>
      <c r="F33" s="15">
        <v>202.4</v>
      </c>
      <c r="G33" s="17">
        <v>5</v>
      </c>
      <c r="H33" s="15">
        <v>207.4</v>
      </c>
      <c r="I33" s="22">
        <v>80.8</v>
      </c>
      <c r="J33" s="23">
        <f t="shared" si="0"/>
        <v>73.80000000000001</v>
      </c>
      <c r="K33" s="24" t="s">
        <v>607</v>
      </c>
      <c r="L33" s="24" t="s">
        <v>643</v>
      </c>
      <c r="M33" s="25"/>
    </row>
    <row r="34" spans="1:13" s="2" customFormat="1" ht="15" customHeight="1">
      <c r="A34" s="18" t="s">
        <v>60</v>
      </c>
      <c r="B34" s="15" t="s">
        <v>644</v>
      </c>
      <c r="C34" s="15" t="s">
        <v>645</v>
      </c>
      <c r="D34" s="15">
        <v>77.1</v>
      </c>
      <c r="E34" s="15">
        <v>117.5</v>
      </c>
      <c r="F34" s="15">
        <v>194.6</v>
      </c>
      <c r="G34" s="16">
        <v>0</v>
      </c>
      <c r="H34" s="15">
        <v>194.6</v>
      </c>
      <c r="I34" s="22">
        <v>79.3</v>
      </c>
      <c r="J34" s="23">
        <f t="shared" si="0"/>
        <v>70.63999999999999</v>
      </c>
      <c r="K34" s="24" t="s">
        <v>607</v>
      </c>
      <c r="L34" s="24" t="s">
        <v>643</v>
      </c>
      <c r="M34" s="25"/>
    </row>
    <row r="35" spans="1:13" s="2" customFormat="1" ht="15" customHeight="1">
      <c r="A35" s="18" t="s">
        <v>60</v>
      </c>
      <c r="B35" s="15" t="s">
        <v>646</v>
      </c>
      <c r="C35" s="15" t="s">
        <v>647</v>
      </c>
      <c r="D35" s="15">
        <v>81.1</v>
      </c>
      <c r="E35" s="15">
        <v>104</v>
      </c>
      <c r="F35" s="15">
        <v>185.1</v>
      </c>
      <c r="G35" s="16">
        <v>0</v>
      </c>
      <c r="H35" s="15">
        <v>185.1</v>
      </c>
      <c r="I35" s="22">
        <v>76.6</v>
      </c>
      <c r="J35" s="23">
        <f t="shared" si="0"/>
        <v>67.66</v>
      </c>
      <c r="K35" s="24" t="s">
        <v>607</v>
      </c>
      <c r="L35" s="24" t="s">
        <v>643</v>
      </c>
      <c r="M35" s="25"/>
    </row>
    <row r="36" spans="1:13" s="2" customFormat="1" ht="15" customHeight="1">
      <c r="A36" s="18" t="s">
        <v>60</v>
      </c>
      <c r="B36" s="15" t="s">
        <v>648</v>
      </c>
      <c r="C36" s="15" t="s">
        <v>649</v>
      </c>
      <c r="D36" s="15">
        <v>92.8</v>
      </c>
      <c r="E36" s="15">
        <v>132.5</v>
      </c>
      <c r="F36" s="15">
        <v>225.3</v>
      </c>
      <c r="G36" s="16">
        <v>0</v>
      </c>
      <c r="H36" s="15">
        <v>225.3</v>
      </c>
      <c r="I36" s="22">
        <v>77.6</v>
      </c>
      <c r="J36" s="23">
        <f t="shared" si="0"/>
        <v>76.1</v>
      </c>
      <c r="K36" s="24" t="s">
        <v>650</v>
      </c>
      <c r="L36" s="24" t="s">
        <v>651</v>
      </c>
      <c r="M36" s="25"/>
    </row>
    <row r="37" spans="1:13" s="2" customFormat="1" ht="15" customHeight="1">
      <c r="A37" s="18" t="s">
        <v>60</v>
      </c>
      <c r="B37" s="15" t="s">
        <v>652</v>
      </c>
      <c r="C37" s="15" t="s">
        <v>653</v>
      </c>
      <c r="D37" s="15">
        <v>91.7</v>
      </c>
      <c r="E37" s="15">
        <v>127.5</v>
      </c>
      <c r="F37" s="15">
        <v>219.2</v>
      </c>
      <c r="G37" s="17">
        <v>5</v>
      </c>
      <c r="H37" s="15">
        <v>224.2</v>
      </c>
      <c r="I37" s="22">
        <v>77.3</v>
      </c>
      <c r="J37" s="23">
        <f t="shared" si="0"/>
        <v>75.75999999999999</v>
      </c>
      <c r="K37" s="24" t="s">
        <v>650</v>
      </c>
      <c r="L37" s="24" t="s">
        <v>651</v>
      </c>
      <c r="M37" s="25"/>
    </row>
    <row r="38" spans="1:13" s="2" customFormat="1" ht="15" customHeight="1">
      <c r="A38" s="18" t="s">
        <v>60</v>
      </c>
      <c r="B38" s="15" t="s">
        <v>654</v>
      </c>
      <c r="C38" s="15" t="s">
        <v>655</v>
      </c>
      <c r="D38" s="15">
        <v>80.2</v>
      </c>
      <c r="E38" s="15">
        <v>138</v>
      </c>
      <c r="F38" s="15">
        <v>218.2</v>
      </c>
      <c r="G38" s="17">
        <v>5</v>
      </c>
      <c r="H38" s="15">
        <v>223.2</v>
      </c>
      <c r="I38" s="22">
        <v>75.3</v>
      </c>
      <c r="J38" s="23">
        <f t="shared" si="0"/>
        <v>74.75999999999999</v>
      </c>
      <c r="K38" s="24" t="s">
        <v>650</v>
      </c>
      <c r="L38" s="24" t="s">
        <v>651</v>
      </c>
      <c r="M38" s="25"/>
    </row>
    <row r="39" spans="1:13" s="2" customFormat="1" ht="15" customHeight="1">
      <c r="A39" s="14" t="s">
        <v>105</v>
      </c>
      <c r="B39" s="15" t="s">
        <v>656</v>
      </c>
      <c r="C39" s="15" t="s">
        <v>657</v>
      </c>
      <c r="D39" s="15">
        <v>97</v>
      </c>
      <c r="E39" s="15">
        <v>137</v>
      </c>
      <c r="F39" s="15">
        <v>234</v>
      </c>
      <c r="G39" s="17">
        <v>5</v>
      </c>
      <c r="H39" s="15">
        <v>239</v>
      </c>
      <c r="I39" s="22">
        <v>74.8</v>
      </c>
      <c r="J39" s="23">
        <f t="shared" si="0"/>
        <v>77.72</v>
      </c>
      <c r="K39" s="24" t="s">
        <v>658</v>
      </c>
      <c r="L39" s="24" t="s">
        <v>651</v>
      </c>
      <c r="M39" s="25"/>
    </row>
    <row r="40" spans="1:13" s="2" customFormat="1" ht="15" customHeight="1">
      <c r="A40" s="14" t="s">
        <v>105</v>
      </c>
      <c r="B40" s="15" t="s">
        <v>659</v>
      </c>
      <c r="C40" s="15" t="s">
        <v>660</v>
      </c>
      <c r="D40" s="15">
        <v>95.2</v>
      </c>
      <c r="E40" s="15">
        <v>132.5</v>
      </c>
      <c r="F40" s="15">
        <v>227.7</v>
      </c>
      <c r="G40" s="16">
        <v>0</v>
      </c>
      <c r="H40" s="15">
        <v>227.7</v>
      </c>
      <c r="I40" s="22">
        <v>74.7</v>
      </c>
      <c r="J40" s="23">
        <f t="shared" si="0"/>
        <v>75.41999999999999</v>
      </c>
      <c r="K40" s="24" t="s">
        <v>658</v>
      </c>
      <c r="L40" s="24" t="s">
        <v>651</v>
      </c>
      <c r="M40" s="25"/>
    </row>
    <row r="41" spans="1:13" s="2" customFormat="1" ht="15" customHeight="1">
      <c r="A41" s="14" t="s">
        <v>105</v>
      </c>
      <c r="B41" s="15" t="s">
        <v>661</v>
      </c>
      <c r="C41" s="15" t="s">
        <v>662</v>
      </c>
      <c r="D41" s="15">
        <v>91.9</v>
      </c>
      <c r="E41" s="15">
        <v>128</v>
      </c>
      <c r="F41" s="15">
        <v>219.9</v>
      </c>
      <c r="G41" s="17">
        <v>5</v>
      </c>
      <c r="H41" s="15">
        <v>224.9</v>
      </c>
      <c r="I41" s="22">
        <v>76</v>
      </c>
      <c r="J41" s="23">
        <f t="shared" si="0"/>
        <v>75.38</v>
      </c>
      <c r="K41" s="24" t="s">
        <v>658</v>
      </c>
      <c r="L41" s="24" t="s">
        <v>651</v>
      </c>
      <c r="M41" s="25"/>
    </row>
    <row r="42" spans="1:13" s="2" customFormat="1" ht="15" customHeight="1">
      <c r="A42" s="14" t="s">
        <v>105</v>
      </c>
      <c r="B42" s="15" t="s">
        <v>663</v>
      </c>
      <c r="C42" s="15" t="s">
        <v>664</v>
      </c>
      <c r="D42" s="15">
        <v>82.7</v>
      </c>
      <c r="E42" s="15">
        <v>129.5</v>
      </c>
      <c r="F42" s="15">
        <v>212.2</v>
      </c>
      <c r="G42" s="16">
        <v>0</v>
      </c>
      <c r="H42" s="15">
        <v>212.2</v>
      </c>
      <c r="I42" s="22">
        <v>73.8</v>
      </c>
      <c r="J42" s="23">
        <f t="shared" si="0"/>
        <v>71.96</v>
      </c>
      <c r="K42" s="24" t="s">
        <v>665</v>
      </c>
      <c r="L42" s="24" t="s">
        <v>666</v>
      </c>
      <c r="M42" s="25"/>
    </row>
    <row r="43" spans="1:13" s="2" customFormat="1" ht="15" customHeight="1">
      <c r="A43" s="14" t="s">
        <v>105</v>
      </c>
      <c r="B43" s="15" t="s">
        <v>667</v>
      </c>
      <c r="C43" s="15" t="s">
        <v>668</v>
      </c>
      <c r="D43" s="15">
        <v>88.9</v>
      </c>
      <c r="E43" s="15">
        <v>118.5</v>
      </c>
      <c r="F43" s="15">
        <v>207.4</v>
      </c>
      <c r="G43" s="16">
        <v>0</v>
      </c>
      <c r="H43" s="15">
        <v>207.4</v>
      </c>
      <c r="I43" s="22">
        <v>76.5</v>
      </c>
      <c r="J43" s="23">
        <f t="shared" si="0"/>
        <v>72.08000000000001</v>
      </c>
      <c r="K43" s="24" t="s">
        <v>665</v>
      </c>
      <c r="L43" s="24" t="s">
        <v>666</v>
      </c>
      <c r="M43" s="25"/>
    </row>
    <row r="44" spans="1:13" s="2" customFormat="1" ht="15" customHeight="1">
      <c r="A44" s="14" t="s">
        <v>105</v>
      </c>
      <c r="B44" s="15" t="s">
        <v>669</v>
      </c>
      <c r="C44" s="15" t="s">
        <v>670</v>
      </c>
      <c r="D44" s="15">
        <v>81.7</v>
      </c>
      <c r="E44" s="15">
        <v>119</v>
      </c>
      <c r="F44" s="15">
        <v>200.7</v>
      </c>
      <c r="G44" s="16">
        <v>0</v>
      </c>
      <c r="H44" s="15">
        <v>200.7</v>
      </c>
      <c r="I44" s="22">
        <v>74</v>
      </c>
      <c r="J44" s="23">
        <f t="shared" si="0"/>
        <v>69.74</v>
      </c>
      <c r="K44" s="24" t="s">
        <v>665</v>
      </c>
      <c r="L44" s="24" t="s">
        <v>666</v>
      </c>
      <c r="M44" s="25"/>
    </row>
    <row r="45" spans="1:13" s="2" customFormat="1" ht="15" customHeight="1">
      <c r="A45" s="14" t="s">
        <v>105</v>
      </c>
      <c r="B45" s="15" t="s">
        <v>671</v>
      </c>
      <c r="C45" s="15" t="s">
        <v>672</v>
      </c>
      <c r="D45" s="15">
        <v>97.3</v>
      </c>
      <c r="E45" s="15">
        <v>127</v>
      </c>
      <c r="F45" s="15">
        <v>224.3</v>
      </c>
      <c r="G45" s="16">
        <v>0</v>
      </c>
      <c r="H45" s="15">
        <v>224.3</v>
      </c>
      <c r="I45" s="22">
        <v>75</v>
      </c>
      <c r="J45" s="23">
        <f t="shared" si="0"/>
        <v>74.86</v>
      </c>
      <c r="K45" s="24" t="s">
        <v>673</v>
      </c>
      <c r="L45" s="24" t="s">
        <v>651</v>
      </c>
      <c r="M45" s="25"/>
    </row>
    <row r="46" spans="1:13" s="2" customFormat="1" ht="15" customHeight="1">
      <c r="A46" s="14" t="s">
        <v>105</v>
      </c>
      <c r="B46" s="15" t="s">
        <v>674</v>
      </c>
      <c r="C46" s="15" t="s">
        <v>675</v>
      </c>
      <c r="D46" s="15">
        <v>91.7</v>
      </c>
      <c r="E46" s="15">
        <v>124</v>
      </c>
      <c r="F46" s="15">
        <v>215.7</v>
      </c>
      <c r="G46" s="17">
        <v>5</v>
      </c>
      <c r="H46" s="15">
        <v>220.7</v>
      </c>
      <c r="I46" s="22">
        <v>69.7</v>
      </c>
      <c r="J46" s="23">
        <f t="shared" si="0"/>
        <v>72.02</v>
      </c>
      <c r="K46" s="24" t="s">
        <v>673</v>
      </c>
      <c r="L46" s="24" t="s">
        <v>651</v>
      </c>
      <c r="M46" s="25"/>
    </row>
    <row r="47" spans="1:13" s="2" customFormat="1" ht="15" customHeight="1">
      <c r="A47" s="14" t="s">
        <v>105</v>
      </c>
      <c r="B47" s="15" t="s">
        <v>676</v>
      </c>
      <c r="C47" s="15" t="s">
        <v>677</v>
      </c>
      <c r="D47" s="15">
        <v>86.9</v>
      </c>
      <c r="E47" s="15">
        <v>131</v>
      </c>
      <c r="F47" s="15">
        <v>217.9</v>
      </c>
      <c r="G47" s="16">
        <v>0</v>
      </c>
      <c r="H47" s="15">
        <v>217.9</v>
      </c>
      <c r="I47" s="22">
        <v>77.3</v>
      </c>
      <c r="J47" s="23">
        <f t="shared" si="0"/>
        <v>74.5</v>
      </c>
      <c r="K47" s="24" t="s">
        <v>673</v>
      </c>
      <c r="L47" s="24" t="s">
        <v>651</v>
      </c>
      <c r="M47" s="25"/>
    </row>
    <row r="48" spans="1:13" s="2" customFormat="1" ht="15" customHeight="1">
      <c r="A48" s="14" t="s">
        <v>105</v>
      </c>
      <c r="B48" s="15" t="s">
        <v>678</v>
      </c>
      <c r="C48" s="15" t="s">
        <v>679</v>
      </c>
      <c r="D48" s="15">
        <v>86.2</v>
      </c>
      <c r="E48" s="15">
        <v>137</v>
      </c>
      <c r="F48" s="15">
        <v>223.2</v>
      </c>
      <c r="G48" s="17">
        <v>5</v>
      </c>
      <c r="H48" s="15">
        <v>228.2</v>
      </c>
      <c r="I48" s="22">
        <v>76.3</v>
      </c>
      <c r="J48" s="23">
        <f t="shared" si="0"/>
        <v>76.16</v>
      </c>
      <c r="K48" s="24" t="s">
        <v>680</v>
      </c>
      <c r="L48" s="24" t="s">
        <v>651</v>
      </c>
      <c r="M48" s="25"/>
    </row>
    <row r="49" spans="1:13" s="2" customFormat="1" ht="15" customHeight="1">
      <c r="A49" s="14" t="s">
        <v>105</v>
      </c>
      <c r="B49" s="15" t="s">
        <v>681</v>
      </c>
      <c r="C49" s="15" t="s">
        <v>682</v>
      </c>
      <c r="D49" s="15">
        <v>83.9</v>
      </c>
      <c r="E49" s="15">
        <v>136</v>
      </c>
      <c r="F49" s="15">
        <v>219.9</v>
      </c>
      <c r="G49" s="16">
        <v>0</v>
      </c>
      <c r="H49" s="15">
        <v>219.9</v>
      </c>
      <c r="I49" s="22">
        <v>72.6</v>
      </c>
      <c r="J49" s="23">
        <f t="shared" si="0"/>
        <v>73.02</v>
      </c>
      <c r="K49" s="24" t="s">
        <v>680</v>
      </c>
      <c r="L49" s="24" t="s">
        <v>651</v>
      </c>
      <c r="M49" s="25"/>
    </row>
    <row r="50" spans="1:13" s="2" customFormat="1" ht="15" customHeight="1">
      <c r="A50" s="14" t="s">
        <v>105</v>
      </c>
      <c r="B50" s="15" t="s">
        <v>683</v>
      </c>
      <c r="C50" s="15" t="s">
        <v>684</v>
      </c>
      <c r="D50" s="15">
        <v>87.7</v>
      </c>
      <c r="E50" s="15">
        <v>132</v>
      </c>
      <c r="F50" s="15">
        <v>219.7</v>
      </c>
      <c r="G50" s="16">
        <v>0</v>
      </c>
      <c r="H50" s="15">
        <v>219.7</v>
      </c>
      <c r="I50" s="22">
        <v>68.8</v>
      </c>
      <c r="J50" s="23">
        <f t="shared" si="0"/>
        <v>71.46</v>
      </c>
      <c r="K50" s="24" t="s">
        <v>680</v>
      </c>
      <c r="L50" s="24" t="s">
        <v>651</v>
      </c>
      <c r="M50" s="25"/>
    </row>
    <row r="51" spans="1:13" s="2" customFormat="1" ht="15" customHeight="1">
      <c r="A51" s="14" t="s">
        <v>105</v>
      </c>
      <c r="B51" s="15" t="s">
        <v>685</v>
      </c>
      <c r="C51" s="15" t="s">
        <v>686</v>
      </c>
      <c r="D51" s="15">
        <v>82.5</v>
      </c>
      <c r="E51" s="15">
        <v>132</v>
      </c>
      <c r="F51" s="15">
        <v>214.5</v>
      </c>
      <c r="G51" s="17">
        <v>5</v>
      </c>
      <c r="H51" s="15">
        <v>219.5</v>
      </c>
      <c r="I51" s="22">
        <v>77</v>
      </c>
      <c r="J51" s="23">
        <f t="shared" si="0"/>
        <v>74.7</v>
      </c>
      <c r="K51" s="24" t="s">
        <v>687</v>
      </c>
      <c r="L51" s="24" t="s">
        <v>651</v>
      </c>
      <c r="M51" s="25"/>
    </row>
    <row r="52" spans="1:13" s="2" customFormat="1" ht="15" customHeight="1">
      <c r="A52" s="14" t="s">
        <v>105</v>
      </c>
      <c r="B52" s="15" t="s">
        <v>688</v>
      </c>
      <c r="C52" s="15" t="s">
        <v>689</v>
      </c>
      <c r="D52" s="15">
        <v>89.7</v>
      </c>
      <c r="E52" s="15">
        <v>126</v>
      </c>
      <c r="F52" s="15">
        <v>215.7</v>
      </c>
      <c r="G52" s="16">
        <v>0</v>
      </c>
      <c r="H52" s="15">
        <v>215.7</v>
      </c>
      <c r="I52" s="22">
        <v>73.7</v>
      </c>
      <c r="J52" s="23">
        <f t="shared" si="0"/>
        <v>72.62</v>
      </c>
      <c r="K52" s="24" t="s">
        <v>687</v>
      </c>
      <c r="L52" s="24" t="s">
        <v>651</v>
      </c>
      <c r="M52" s="25"/>
    </row>
    <row r="53" spans="1:13" s="2" customFormat="1" ht="15" customHeight="1">
      <c r="A53" s="14" t="s">
        <v>105</v>
      </c>
      <c r="B53" s="15" t="s">
        <v>690</v>
      </c>
      <c r="C53" s="15" t="s">
        <v>691</v>
      </c>
      <c r="D53" s="15">
        <v>91.6</v>
      </c>
      <c r="E53" s="15">
        <v>120.5</v>
      </c>
      <c r="F53" s="15">
        <v>212.1</v>
      </c>
      <c r="G53" s="16">
        <v>0</v>
      </c>
      <c r="H53" s="15">
        <v>212.1</v>
      </c>
      <c r="I53" s="22">
        <v>67.3</v>
      </c>
      <c r="J53" s="23">
        <f t="shared" si="0"/>
        <v>69.34</v>
      </c>
      <c r="K53" s="24" t="s">
        <v>687</v>
      </c>
      <c r="L53" s="24" t="s">
        <v>651</v>
      </c>
      <c r="M53" s="25"/>
    </row>
    <row r="54" spans="1:13" s="2" customFormat="1" ht="15" customHeight="1">
      <c r="A54" s="14" t="s">
        <v>105</v>
      </c>
      <c r="B54" s="15" t="s">
        <v>692</v>
      </c>
      <c r="C54" s="15" t="s">
        <v>693</v>
      </c>
      <c r="D54" s="15">
        <v>78.5</v>
      </c>
      <c r="E54" s="15">
        <v>140.5</v>
      </c>
      <c r="F54" s="15">
        <v>219</v>
      </c>
      <c r="G54" s="16">
        <v>0</v>
      </c>
      <c r="H54" s="15">
        <v>219</v>
      </c>
      <c r="I54" s="22">
        <v>79.5</v>
      </c>
      <c r="J54" s="23">
        <f t="shared" si="0"/>
        <v>75.6</v>
      </c>
      <c r="K54" s="24" t="s">
        <v>694</v>
      </c>
      <c r="L54" s="24" t="s">
        <v>651</v>
      </c>
      <c r="M54" s="25"/>
    </row>
    <row r="55" spans="1:13" s="2" customFormat="1" ht="15" customHeight="1">
      <c r="A55" s="14" t="s">
        <v>105</v>
      </c>
      <c r="B55" s="15" t="s">
        <v>695</v>
      </c>
      <c r="C55" s="15" t="s">
        <v>696</v>
      </c>
      <c r="D55" s="15">
        <v>78.2</v>
      </c>
      <c r="E55" s="15">
        <v>132</v>
      </c>
      <c r="F55" s="15">
        <v>210.2</v>
      </c>
      <c r="G55" s="17">
        <v>5</v>
      </c>
      <c r="H55" s="15">
        <v>215.2</v>
      </c>
      <c r="I55" s="22">
        <v>76.9</v>
      </c>
      <c r="J55" s="23">
        <f t="shared" si="0"/>
        <v>73.80000000000001</v>
      </c>
      <c r="K55" s="24" t="s">
        <v>694</v>
      </c>
      <c r="L55" s="24" t="s">
        <v>651</v>
      </c>
      <c r="M55" s="25"/>
    </row>
    <row r="56" spans="1:13" s="2" customFormat="1" ht="15" customHeight="1">
      <c r="A56" s="14" t="s">
        <v>105</v>
      </c>
      <c r="B56" s="15" t="s">
        <v>697</v>
      </c>
      <c r="C56" s="15" t="s">
        <v>698</v>
      </c>
      <c r="D56" s="15">
        <v>90.8</v>
      </c>
      <c r="E56" s="15">
        <v>118</v>
      </c>
      <c r="F56" s="15">
        <v>208.8</v>
      </c>
      <c r="G56" s="17">
        <v>5</v>
      </c>
      <c r="H56" s="15">
        <v>213.8</v>
      </c>
      <c r="I56" s="22">
        <v>72.8</v>
      </c>
      <c r="J56" s="23">
        <f t="shared" si="0"/>
        <v>71.88</v>
      </c>
      <c r="K56" s="24" t="s">
        <v>694</v>
      </c>
      <c r="L56" s="24" t="s">
        <v>651</v>
      </c>
      <c r="M56" s="25"/>
    </row>
    <row r="57" spans="1:13" s="2" customFormat="1" ht="15" customHeight="1">
      <c r="A57" s="18" t="s">
        <v>146</v>
      </c>
      <c r="B57" s="15" t="s">
        <v>699</v>
      </c>
      <c r="C57" s="15" t="s">
        <v>700</v>
      </c>
      <c r="D57" s="15">
        <v>97.5</v>
      </c>
      <c r="E57" s="15">
        <v>126</v>
      </c>
      <c r="F57" s="15">
        <v>223.5</v>
      </c>
      <c r="G57" s="16">
        <v>0</v>
      </c>
      <c r="H57" s="15">
        <v>223.5</v>
      </c>
      <c r="I57" s="22">
        <v>75.7</v>
      </c>
      <c r="J57" s="23">
        <f t="shared" si="0"/>
        <v>74.97999999999999</v>
      </c>
      <c r="K57" s="24" t="s">
        <v>701</v>
      </c>
      <c r="L57" s="24" t="s">
        <v>651</v>
      </c>
      <c r="M57" s="25"/>
    </row>
    <row r="58" spans="1:13" s="2" customFormat="1" ht="15" customHeight="1">
      <c r="A58" s="18" t="s">
        <v>146</v>
      </c>
      <c r="B58" s="15" t="s">
        <v>702</v>
      </c>
      <c r="C58" s="15" t="s">
        <v>703</v>
      </c>
      <c r="D58" s="15">
        <v>90.3</v>
      </c>
      <c r="E58" s="15">
        <v>126.5</v>
      </c>
      <c r="F58" s="15">
        <v>216.8</v>
      </c>
      <c r="G58" s="16">
        <v>0</v>
      </c>
      <c r="H58" s="15">
        <v>216.8</v>
      </c>
      <c r="I58" s="22">
        <v>71.7</v>
      </c>
      <c r="J58" s="23">
        <f t="shared" si="0"/>
        <v>72.04</v>
      </c>
      <c r="K58" s="24" t="s">
        <v>701</v>
      </c>
      <c r="L58" s="24" t="s">
        <v>651</v>
      </c>
      <c r="M58" s="25"/>
    </row>
    <row r="59" spans="1:13" s="2" customFormat="1" ht="15" customHeight="1">
      <c r="A59" s="18" t="s">
        <v>146</v>
      </c>
      <c r="B59" s="15" t="s">
        <v>704</v>
      </c>
      <c r="C59" s="15" t="s">
        <v>705</v>
      </c>
      <c r="D59" s="15">
        <v>85.3</v>
      </c>
      <c r="E59" s="15">
        <v>126</v>
      </c>
      <c r="F59" s="15">
        <v>211.3</v>
      </c>
      <c r="G59" s="17">
        <v>5</v>
      </c>
      <c r="H59" s="15">
        <v>216.3</v>
      </c>
      <c r="I59" s="22">
        <v>73.7</v>
      </c>
      <c r="J59" s="23">
        <f t="shared" si="0"/>
        <v>72.74000000000001</v>
      </c>
      <c r="K59" s="24" t="s">
        <v>701</v>
      </c>
      <c r="L59" s="24" t="s">
        <v>651</v>
      </c>
      <c r="M59" s="25"/>
    </row>
    <row r="60" spans="1:13" s="2" customFormat="1" ht="15" customHeight="1">
      <c r="A60" s="18" t="s">
        <v>146</v>
      </c>
      <c r="B60" s="15" t="s">
        <v>706</v>
      </c>
      <c r="C60" s="15" t="s">
        <v>707</v>
      </c>
      <c r="D60" s="15">
        <v>87</v>
      </c>
      <c r="E60" s="15">
        <v>128.5</v>
      </c>
      <c r="F60" s="15">
        <v>215.5</v>
      </c>
      <c r="G60" s="16">
        <v>0</v>
      </c>
      <c r="H60" s="15">
        <v>215.5</v>
      </c>
      <c r="I60" s="22">
        <v>71.6</v>
      </c>
      <c r="J60" s="23">
        <f t="shared" si="0"/>
        <v>71.74</v>
      </c>
      <c r="K60" s="24" t="s">
        <v>708</v>
      </c>
      <c r="L60" s="24" t="s">
        <v>709</v>
      </c>
      <c r="M60" s="25"/>
    </row>
    <row r="61" spans="1:13" s="2" customFormat="1" ht="15" customHeight="1">
      <c r="A61" s="18" t="s">
        <v>146</v>
      </c>
      <c r="B61" s="15" t="s">
        <v>710</v>
      </c>
      <c r="C61" s="15" t="s">
        <v>711</v>
      </c>
      <c r="D61" s="15">
        <v>85.9</v>
      </c>
      <c r="E61" s="15">
        <v>124</v>
      </c>
      <c r="F61" s="15">
        <v>209.9</v>
      </c>
      <c r="G61" s="17">
        <v>5</v>
      </c>
      <c r="H61" s="15">
        <v>214.9</v>
      </c>
      <c r="I61" s="22">
        <v>75</v>
      </c>
      <c r="J61" s="23">
        <f t="shared" si="0"/>
        <v>72.98</v>
      </c>
      <c r="K61" s="24" t="s">
        <v>708</v>
      </c>
      <c r="L61" s="24" t="s">
        <v>709</v>
      </c>
      <c r="M61" s="25"/>
    </row>
    <row r="62" spans="1:13" s="2" customFormat="1" ht="15" customHeight="1">
      <c r="A62" s="18" t="s">
        <v>146</v>
      </c>
      <c r="B62" s="15" t="s">
        <v>712</v>
      </c>
      <c r="C62" s="15" t="s">
        <v>713</v>
      </c>
      <c r="D62" s="15">
        <v>81.4</v>
      </c>
      <c r="E62" s="15">
        <v>131</v>
      </c>
      <c r="F62" s="15">
        <v>212.4</v>
      </c>
      <c r="G62" s="16">
        <v>0</v>
      </c>
      <c r="H62" s="15">
        <v>212.4</v>
      </c>
      <c r="I62" s="22">
        <v>72.6</v>
      </c>
      <c r="J62" s="23">
        <f t="shared" si="0"/>
        <v>71.52</v>
      </c>
      <c r="K62" s="24" t="s">
        <v>708</v>
      </c>
      <c r="L62" s="24" t="s">
        <v>709</v>
      </c>
      <c r="M62" s="25"/>
    </row>
    <row r="63" spans="1:13" s="2" customFormat="1" ht="15" customHeight="1">
      <c r="A63" s="18" t="s">
        <v>146</v>
      </c>
      <c r="B63" s="15" t="s">
        <v>714</v>
      </c>
      <c r="C63" s="15" t="s">
        <v>715</v>
      </c>
      <c r="D63" s="15">
        <v>81</v>
      </c>
      <c r="E63" s="15">
        <v>137.5</v>
      </c>
      <c r="F63" s="15">
        <v>218.5</v>
      </c>
      <c r="G63" s="17">
        <v>5</v>
      </c>
      <c r="H63" s="15">
        <v>223.5</v>
      </c>
      <c r="I63" s="22">
        <v>75.8</v>
      </c>
      <c r="J63" s="23">
        <f t="shared" si="0"/>
        <v>75.02</v>
      </c>
      <c r="K63" s="24" t="s">
        <v>716</v>
      </c>
      <c r="L63" s="24" t="s">
        <v>651</v>
      </c>
      <c r="M63" s="25"/>
    </row>
    <row r="64" spans="1:13" s="2" customFormat="1" ht="15" customHeight="1">
      <c r="A64" s="18" t="s">
        <v>146</v>
      </c>
      <c r="B64" s="15" t="s">
        <v>717</v>
      </c>
      <c r="C64" s="15" t="s">
        <v>718</v>
      </c>
      <c r="D64" s="15">
        <v>90.2</v>
      </c>
      <c r="E64" s="15">
        <v>133</v>
      </c>
      <c r="F64" s="15">
        <v>223.2</v>
      </c>
      <c r="G64" s="16">
        <v>0</v>
      </c>
      <c r="H64" s="15">
        <v>223.2</v>
      </c>
      <c r="I64" s="22">
        <v>72.4</v>
      </c>
      <c r="J64" s="23">
        <f t="shared" si="0"/>
        <v>73.6</v>
      </c>
      <c r="K64" s="24" t="s">
        <v>716</v>
      </c>
      <c r="L64" s="24" t="s">
        <v>651</v>
      </c>
      <c r="M64" s="25"/>
    </row>
    <row r="65" spans="1:13" s="2" customFormat="1" ht="15" customHeight="1">
      <c r="A65" s="18" t="s">
        <v>146</v>
      </c>
      <c r="B65" s="15" t="s">
        <v>719</v>
      </c>
      <c r="C65" s="15" t="s">
        <v>720</v>
      </c>
      <c r="D65" s="15">
        <v>89</v>
      </c>
      <c r="E65" s="15">
        <v>127.5</v>
      </c>
      <c r="F65" s="15">
        <v>216.5</v>
      </c>
      <c r="G65" s="17">
        <v>5</v>
      </c>
      <c r="H65" s="15">
        <v>221.5</v>
      </c>
      <c r="I65" s="22">
        <v>72.2</v>
      </c>
      <c r="J65" s="23">
        <f t="shared" si="0"/>
        <v>73.18</v>
      </c>
      <c r="K65" s="24" t="s">
        <v>716</v>
      </c>
      <c r="L65" s="24" t="s">
        <v>651</v>
      </c>
      <c r="M65" s="25"/>
    </row>
    <row r="66" spans="1:13" s="2" customFormat="1" ht="15" customHeight="1">
      <c r="A66" s="18" t="s">
        <v>146</v>
      </c>
      <c r="B66" s="15" t="s">
        <v>721</v>
      </c>
      <c r="C66" s="15" t="s">
        <v>722</v>
      </c>
      <c r="D66" s="15">
        <v>91.7</v>
      </c>
      <c r="E66" s="15">
        <v>126.5</v>
      </c>
      <c r="F66" s="15">
        <v>218.2</v>
      </c>
      <c r="G66" s="16">
        <v>0</v>
      </c>
      <c r="H66" s="15">
        <v>218.2</v>
      </c>
      <c r="I66" s="22">
        <v>71</v>
      </c>
      <c r="J66" s="23">
        <f t="shared" si="0"/>
        <v>72.04</v>
      </c>
      <c r="K66" s="24" t="s">
        <v>723</v>
      </c>
      <c r="L66" s="24" t="s">
        <v>651</v>
      </c>
      <c r="M66" s="25"/>
    </row>
    <row r="67" spans="1:13" s="2" customFormat="1" ht="15" customHeight="1">
      <c r="A67" s="18" t="s">
        <v>146</v>
      </c>
      <c r="B67" s="15" t="s">
        <v>724</v>
      </c>
      <c r="C67" s="15" t="s">
        <v>725</v>
      </c>
      <c r="D67" s="15">
        <v>91.7</v>
      </c>
      <c r="E67" s="15">
        <v>105.5</v>
      </c>
      <c r="F67" s="15">
        <v>197.2</v>
      </c>
      <c r="G67" s="16">
        <v>0</v>
      </c>
      <c r="H67" s="15">
        <v>197.2</v>
      </c>
      <c r="I67" s="22">
        <v>73.4</v>
      </c>
      <c r="J67" s="23">
        <f t="shared" si="0"/>
        <v>68.8</v>
      </c>
      <c r="K67" s="24" t="s">
        <v>723</v>
      </c>
      <c r="L67" s="24" t="s">
        <v>651</v>
      </c>
      <c r="M67" s="25"/>
    </row>
    <row r="68" spans="1:13" s="2" customFormat="1" ht="15" customHeight="1">
      <c r="A68" s="18" t="s">
        <v>146</v>
      </c>
      <c r="B68" s="15" t="s">
        <v>726</v>
      </c>
      <c r="C68" s="15" t="s">
        <v>727</v>
      </c>
      <c r="D68" s="15">
        <v>78.3</v>
      </c>
      <c r="E68" s="15">
        <v>118</v>
      </c>
      <c r="F68" s="15">
        <v>196.3</v>
      </c>
      <c r="G68" s="16">
        <v>0</v>
      </c>
      <c r="H68" s="15">
        <v>196.3</v>
      </c>
      <c r="I68" s="22">
        <v>68.5</v>
      </c>
      <c r="J68" s="23">
        <f aca="true" t="shared" si="1" ref="J68:J131">H68/3*0.6+I68*0.4</f>
        <v>66.66</v>
      </c>
      <c r="K68" s="24" t="s">
        <v>723</v>
      </c>
      <c r="L68" s="24" t="s">
        <v>651</v>
      </c>
      <c r="M68" s="25"/>
    </row>
    <row r="69" spans="1:13" s="2" customFormat="1" ht="15" customHeight="1">
      <c r="A69" s="18" t="s">
        <v>146</v>
      </c>
      <c r="B69" s="15" t="s">
        <v>728</v>
      </c>
      <c r="C69" s="15" t="s">
        <v>729</v>
      </c>
      <c r="D69" s="15">
        <v>84.3</v>
      </c>
      <c r="E69" s="15">
        <v>125.5</v>
      </c>
      <c r="F69" s="15">
        <v>209.8</v>
      </c>
      <c r="G69" s="16">
        <v>0</v>
      </c>
      <c r="H69" s="15">
        <v>209.8</v>
      </c>
      <c r="I69" s="22">
        <v>81.1</v>
      </c>
      <c r="J69" s="23">
        <f t="shared" si="1"/>
        <v>74.4</v>
      </c>
      <c r="K69" s="24" t="s">
        <v>730</v>
      </c>
      <c r="L69" s="24" t="s">
        <v>731</v>
      </c>
      <c r="M69" s="25"/>
    </row>
    <row r="70" spans="1:13" s="2" customFormat="1" ht="15" customHeight="1">
      <c r="A70" s="18" t="s">
        <v>146</v>
      </c>
      <c r="B70" s="15" t="s">
        <v>732</v>
      </c>
      <c r="C70" s="15" t="s">
        <v>733</v>
      </c>
      <c r="D70" s="15">
        <v>79.2</v>
      </c>
      <c r="E70" s="15">
        <v>128</v>
      </c>
      <c r="F70" s="15">
        <v>207.2</v>
      </c>
      <c r="G70" s="16">
        <v>0</v>
      </c>
      <c r="H70" s="15">
        <v>207.2</v>
      </c>
      <c r="I70" s="22">
        <v>74.4</v>
      </c>
      <c r="J70" s="23">
        <f t="shared" si="1"/>
        <v>71.2</v>
      </c>
      <c r="K70" s="24" t="s">
        <v>730</v>
      </c>
      <c r="L70" s="24" t="s">
        <v>731</v>
      </c>
      <c r="M70" s="25"/>
    </row>
    <row r="71" spans="1:13" s="2" customFormat="1" ht="15" customHeight="1">
      <c r="A71" s="18" t="s">
        <v>146</v>
      </c>
      <c r="B71" s="15" t="s">
        <v>734</v>
      </c>
      <c r="C71" s="15" t="s">
        <v>735</v>
      </c>
      <c r="D71" s="15">
        <v>84.2</v>
      </c>
      <c r="E71" s="15">
        <v>122</v>
      </c>
      <c r="F71" s="15">
        <v>206.2</v>
      </c>
      <c r="G71" s="16">
        <v>0</v>
      </c>
      <c r="H71" s="15">
        <v>206.2</v>
      </c>
      <c r="I71" s="22">
        <v>74.6</v>
      </c>
      <c r="J71" s="23">
        <f t="shared" si="1"/>
        <v>71.08</v>
      </c>
      <c r="K71" s="24" t="s">
        <v>730</v>
      </c>
      <c r="L71" s="24" t="s">
        <v>731</v>
      </c>
      <c r="M71" s="25"/>
    </row>
    <row r="72" spans="1:13" s="2" customFormat="1" ht="15" customHeight="1">
      <c r="A72" s="18" t="s">
        <v>146</v>
      </c>
      <c r="B72" s="15" t="s">
        <v>736</v>
      </c>
      <c r="C72" s="15" t="s">
        <v>737</v>
      </c>
      <c r="D72" s="15">
        <v>87.2</v>
      </c>
      <c r="E72" s="15">
        <v>129.5</v>
      </c>
      <c r="F72" s="15">
        <v>216.7</v>
      </c>
      <c r="G72" s="17">
        <v>5</v>
      </c>
      <c r="H72" s="15">
        <v>221.7</v>
      </c>
      <c r="I72" s="22">
        <v>69.6</v>
      </c>
      <c r="J72" s="23">
        <f t="shared" si="1"/>
        <v>72.17999999999999</v>
      </c>
      <c r="K72" s="24" t="s">
        <v>738</v>
      </c>
      <c r="L72" s="24" t="s">
        <v>731</v>
      </c>
      <c r="M72" s="25"/>
    </row>
    <row r="73" spans="1:13" s="2" customFormat="1" ht="15" customHeight="1">
      <c r="A73" s="18" t="s">
        <v>146</v>
      </c>
      <c r="B73" s="15" t="s">
        <v>739</v>
      </c>
      <c r="C73" s="15" t="s">
        <v>740</v>
      </c>
      <c r="D73" s="15">
        <v>93.4</v>
      </c>
      <c r="E73" s="15">
        <v>127.5</v>
      </c>
      <c r="F73" s="15">
        <v>220.9</v>
      </c>
      <c r="G73" s="16">
        <v>0</v>
      </c>
      <c r="H73" s="15">
        <v>220.9</v>
      </c>
      <c r="I73" s="22">
        <v>72</v>
      </c>
      <c r="J73" s="23">
        <f t="shared" si="1"/>
        <v>72.98</v>
      </c>
      <c r="K73" s="24" t="s">
        <v>738</v>
      </c>
      <c r="L73" s="24" t="s">
        <v>731</v>
      </c>
      <c r="M73" s="25"/>
    </row>
    <row r="74" spans="1:13" s="2" customFormat="1" ht="15" customHeight="1">
      <c r="A74" s="18" t="s">
        <v>146</v>
      </c>
      <c r="B74" s="15" t="s">
        <v>741</v>
      </c>
      <c r="C74" s="15" t="s">
        <v>742</v>
      </c>
      <c r="D74" s="15">
        <v>91.1</v>
      </c>
      <c r="E74" s="15">
        <v>123.5</v>
      </c>
      <c r="F74" s="15">
        <v>214.6</v>
      </c>
      <c r="G74" s="16">
        <v>0</v>
      </c>
      <c r="H74" s="15">
        <v>214.6</v>
      </c>
      <c r="I74" s="22">
        <v>68.7</v>
      </c>
      <c r="J74" s="23">
        <f t="shared" si="1"/>
        <v>70.4</v>
      </c>
      <c r="K74" s="24" t="s">
        <v>738</v>
      </c>
      <c r="L74" s="24" t="s">
        <v>731</v>
      </c>
      <c r="M74" s="25"/>
    </row>
    <row r="75" spans="1:13" s="2" customFormat="1" ht="15" customHeight="1">
      <c r="A75" s="14" t="s">
        <v>184</v>
      </c>
      <c r="B75" s="15" t="s">
        <v>743</v>
      </c>
      <c r="C75" s="15" t="s">
        <v>744</v>
      </c>
      <c r="D75" s="15">
        <v>94.7</v>
      </c>
      <c r="E75" s="15">
        <v>124.5</v>
      </c>
      <c r="F75" s="15">
        <v>219.2</v>
      </c>
      <c r="G75" s="17">
        <v>5</v>
      </c>
      <c r="H75" s="15">
        <v>224.2</v>
      </c>
      <c r="I75" s="22">
        <v>73.7</v>
      </c>
      <c r="J75" s="23">
        <f t="shared" si="1"/>
        <v>74.32</v>
      </c>
      <c r="K75" s="24" t="s">
        <v>745</v>
      </c>
      <c r="L75" s="24" t="s">
        <v>731</v>
      </c>
      <c r="M75" s="25"/>
    </row>
    <row r="76" spans="1:13" s="2" customFormat="1" ht="15" customHeight="1">
      <c r="A76" s="14" t="s">
        <v>184</v>
      </c>
      <c r="B76" s="15" t="s">
        <v>746</v>
      </c>
      <c r="C76" s="15" t="s">
        <v>747</v>
      </c>
      <c r="D76" s="15">
        <v>89.8</v>
      </c>
      <c r="E76" s="15">
        <v>127</v>
      </c>
      <c r="F76" s="15">
        <v>216.8</v>
      </c>
      <c r="G76" s="17">
        <v>5</v>
      </c>
      <c r="H76" s="15">
        <v>221.8</v>
      </c>
      <c r="I76" s="22">
        <v>79.4</v>
      </c>
      <c r="J76" s="23">
        <f t="shared" si="1"/>
        <v>76.12</v>
      </c>
      <c r="K76" s="24" t="s">
        <v>745</v>
      </c>
      <c r="L76" s="24" t="s">
        <v>731</v>
      </c>
      <c r="M76" s="25"/>
    </row>
    <row r="77" spans="1:13" s="2" customFormat="1" ht="15" customHeight="1">
      <c r="A77" s="14" t="s">
        <v>184</v>
      </c>
      <c r="B77" s="15" t="s">
        <v>748</v>
      </c>
      <c r="C77" s="15" t="s">
        <v>749</v>
      </c>
      <c r="D77" s="15">
        <v>90.7</v>
      </c>
      <c r="E77" s="15">
        <v>126</v>
      </c>
      <c r="F77" s="15">
        <v>216.7</v>
      </c>
      <c r="G77" s="16">
        <v>0</v>
      </c>
      <c r="H77" s="15">
        <v>216.7</v>
      </c>
      <c r="I77" s="22">
        <v>80.7</v>
      </c>
      <c r="J77" s="23">
        <f t="shared" si="1"/>
        <v>75.62</v>
      </c>
      <c r="K77" s="24" t="s">
        <v>745</v>
      </c>
      <c r="L77" s="24" t="s">
        <v>731</v>
      </c>
      <c r="M77" s="25"/>
    </row>
    <row r="78" spans="1:13" s="2" customFormat="1" ht="15" customHeight="1">
      <c r="A78" s="14" t="s">
        <v>184</v>
      </c>
      <c r="B78" s="15" t="s">
        <v>750</v>
      </c>
      <c r="C78" s="15" t="s">
        <v>751</v>
      </c>
      <c r="D78" s="15">
        <v>94.9</v>
      </c>
      <c r="E78" s="15">
        <v>133</v>
      </c>
      <c r="F78" s="15">
        <v>227.9</v>
      </c>
      <c r="G78" s="16">
        <v>0</v>
      </c>
      <c r="H78" s="15">
        <v>227.9</v>
      </c>
      <c r="I78" s="22">
        <v>78.7</v>
      </c>
      <c r="J78" s="23">
        <f t="shared" si="1"/>
        <v>77.06</v>
      </c>
      <c r="K78" s="24" t="s">
        <v>752</v>
      </c>
      <c r="L78" s="24" t="s">
        <v>731</v>
      </c>
      <c r="M78" s="25"/>
    </row>
    <row r="79" spans="1:13" s="2" customFormat="1" ht="15" customHeight="1">
      <c r="A79" s="14" t="s">
        <v>184</v>
      </c>
      <c r="B79" s="15" t="s">
        <v>753</v>
      </c>
      <c r="C79" s="15" t="s">
        <v>754</v>
      </c>
      <c r="D79" s="15">
        <v>84.8</v>
      </c>
      <c r="E79" s="15">
        <v>127.5</v>
      </c>
      <c r="F79" s="15">
        <v>212.3</v>
      </c>
      <c r="G79" s="17">
        <v>5</v>
      </c>
      <c r="H79" s="15">
        <v>217.3</v>
      </c>
      <c r="I79" s="22">
        <v>76.4</v>
      </c>
      <c r="J79" s="23">
        <f t="shared" si="1"/>
        <v>74.02000000000001</v>
      </c>
      <c r="K79" s="24" t="s">
        <v>752</v>
      </c>
      <c r="L79" s="24" t="s">
        <v>731</v>
      </c>
      <c r="M79" s="25"/>
    </row>
    <row r="80" spans="1:13" s="2" customFormat="1" ht="15" customHeight="1">
      <c r="A80" s="14" t="s">
        <v>184</v>
      </c>
      <c r="B80" s="15" t="s">
        <v>755</v>
      </c>
      <c r="C80" s="15" t="s">
        <v>756</v>
      </c>
      <c r="D80" s="15">
        <v>90.3</v>
      </c>
      <c r="E80" s="15">
        <v>126</v>
      </c>
      <c r="F80" s="15">
        <v>216.3</v>
      </c>
      <c r="G80" s="16">
        <v>0</v>
      </c>
      <c r="H80" s="15">
        <v>216.3</v>
      </c>
      <c r="I80" s="22">
        <v>76.1</v>
      </c>
      <c r="J80" s="23">
        <f t="shared" si="1"/>
        <v>73.7</v>
      </c>
      <c r="K80" s="24" t="s">
        <v>752</v>
      </c>
      <c r="L80" s="24" t="s">
        <v>731</v>
      </c>
      <c r="M80" s="25"/>
    </row>
    <row r="81" spans="1:13" s="2" customFormat="1" ht="15" customHeight="1">
      <c r="A81" s="14" t="s">
        <v>184</v>
      </c>
      <c r="B81" s="15" t="s">
        <v>757</v>
      </c>
      <c r="C81" s="15" t="s">
        <v>758</v>
      </c>
      <c r="D81" s="15">
        <v>95</v>
      </c>
      <c r="E81" s="15">
        <v>116.5</v>
      </c>
      <c r="F81" s="15">
        <v>211.5</v>
      </c>
      <c r="G81" s="16">
        <v>0</v>
      </c>
      <c r="H81" s="15">
        <v>211.5</v>
      </c>
      <c r="I81" s="22">
        <v>77.3</v>
      </c>
      <c r="J81" s="23">
        <f t="shared" si="1"/>
        <v>73.22</v>
      </c>
      <c r="K81" s="24" t="s">
        <v>759</v>
      </c>
      <c r="L81" s="24" t="s">
        <v>731</v>
      </c>
      <c r="M81" s="25"/>
    </row>
    <row r="82" spans="1:13" s="2" customFormat="1" ht="15" customHeight="1">
      <c r="A82" s="14" t="s">
        <v>184</v>
      </c>
      <c r="B82" s="15" t="s">
        <v>760</v>
      </c>
      <c r="C82" s="15" t="s">
        <v>761</v>
      </c>
      <c r="D82" s="15">
        <v>84.6</v>
      </c>
      <c r="E82" s="15">
        <v>113.5</v>
      </c>
      <c r="F82" s="15">
        <v>198.1</v>
      </c>
      <c r="G82" s="17">
        <v>5</v>
      </c>
      <c r="H82" s="15">
        <v>203.1</v>
      </c>
      <c r="I82" s="22">
        <v>77.5</v>
      </c>
      <c r="J82" s="23">
        <f t="shared" si="1"/>
        <v>71.62</v>
      </c>
      <c r="K82" s="24" t="s">
        <v>759</v>
      </c>
      <c r="L82" s="24" t="s">
        <v>731</v>
      </c>
      <c r="M82" s="25"/>
    </row>
    <row r="83" spans="1:13" s="2" customFormat="1" ht="15" customHeight="1">
      <c r="A83" s="14" t="s">
        <v>184</v>
      </c>
      <c r="B83" s="15" t="s">
        <v>762</v>
      </c>
      <c r="C83" s="15" t="s">
        <v>763</v>
      </c>
      <c r="D83" s="15">
        <v>81.7</v>
      </c>
      <c r="E83" s="15">
        <v>120</v>
      </c>
      <c r="F83" s="15">
        <v>201.7</v>
      </c>
      <c r="G83" s="16">
        <v>0</v>
      </c>
      <c r="H83" s="15">
        <v>201.7</v>
      </c>
      <c r="I83" s="22">
        <v>77</v>
      </c>
      <c r="J83" s="23">
        <f t="shared" si="1"/>
        <v>71.14</v>
      </c>
      <c r="K83" s="24" t="s">
        <v>759</v>
      </c>
      <c r="L83" s="24" t="s">
        <v>731</v>
      </c>
      <c r="M83" s="25"/>
    </row>
    <row r="84" spans="1:13" s="2" customFormat="1" ht="15" customHeight="1">
      <c r="A84" s="14" t="s">
        <v>184</v>
      </c>
      <c r="B84" s="15" t="s">
        <v>764</v>
      </c>
      <c r="C84" s="15" t="s">
        <v>765</v>
      </c>
      <c r="D84" s="15">
        <v>83.5</v>
      </c>
      <c r="E84" s="15">
        <v>122.5</v>
      </c>
      <c r="F84" s="15">
        <v>206</v>
      </c>
      <c r="G84" s="17">
        <v>5</v>
      </c>
      <c r="H84" s="15">
        <v>211</v>
      </c>
      <c r="I84" s="22">
        <v>76.4</v>
      </c>
      <c r="J84" s="23">
        <f t="shared" si="1"/>
        <v>72.75999999999999</v>
      </c>
      <c r="K84" s="24" t="s">
        <v>766</v>
      </c>
      <c r="L84" s="24" t="s">
        <v>731</v>
      </c>
      <c r="M84" s="25"/>
    </row>
    <row r="85" spans="1:13" s="2" customFormat="1" ht="15" customHeight="1">
      <c r="A85" s="14" t="s">
        <v>184</v>
      </c>
      <c r="B85" s="15" t="s">
        <v>767</v>
      </c>
      <c r="C85" s="15" t="s">
        <v>768</v>
      </c>
      <c r="D85" s="15">
        <v>89.4</v>
      </c>
      <c r="E85" s="15">
        <v>115</v>
      </c>
      <c r="F85" s="15">
        <v>204.4</v>
      </c>
      <c r="G85" s="16">
        <v>0</v>
      </c>
      <c r="H85" s="15">
        <v>204.4</v>
      </c>
      <c r="I85" s="22">
        <v>77.2</v>
      </c>
      <c r="J85" s="23">
        <f t="shared" si="1"/>
        <v>71.76</v>
      </c>
      <c r="K85" s="24" t="s">
        <v>766</v>
      </c>
      <c r="L85" s="24" t="s">
        <v>731</v>
      </c>
      <c r="M85" s="25"/>
    </row>
    <row r="86" spans="1:13" s="2" customFormat="1" ht="15" customHeight="1">
      <c r="A86" s="14" t="s">
        <v>184</v>
      </c>
      <c r="B86" s="15" t="s">
        <v>769</v>
      </c>
      <c r="C86" s="15" t="s">
        <v>770</v>
      </c>
      <c r="D86" s="15">
        <v>78.3</v>
      </c>
      <c r="E86" s="15">
        <v>119.5</v>
      </c>
      <c r="F86" s="15">
        <v>197.8</v>
      </c>
      <c r="G86" s="17">
        <v>5</v>
      </c>
      <c r="H86" s="15">
        <v>202.8</v>
      </c>
      <c r="I86" s="22">
        <v>74</v>
      </c>
      <c r="J86" s="23">
        <f t="shared" si="1"/>
        <v>70.16</v>
      </c>
      <c r="K86" s="24" t="s">
        <v>766</v>
      </c>
      <c r="L86" s="24" t="s">
        <v>731</v>
      </c>
      <c r="M86" s="25"/>
    </row>
    <row r="87" spans="1:13" s="2" customFormat="1" ht="15" customHeight="1">
      <c r="A87" s="14" t="s">
        <v>184</v>
      </c>
      <c r="B87" s="15" t="s">
        <v>771</v>
      </c>
      <c r="C87" s="15" t="s">
        <v>772</v>
      </c>
      <c r="D87" s="15">
        <v>96.7</v>
      </c>
      <c r="E87" s="15">
        <v>125</v>
      </c>
      <c r="F87" s="15">
        <v>221.7</v>
      </c>
      <c r="G87" s="17">
        <v>5</v>
      </c>
      <c r="H87" s="15">
        <v>226.7</v>
      </c>
      <c r="I87" s="22">
        <v>75.8</v>
      </c>
      <c r="J87" s="23">
        <f t="shared" si="1"/>
        <v>75.66</v>
      </c>
      <c r="K87" s="24" t="s">
        <v>773</v>
      </c>
      <c r="L87" s="24" t="s">
        <v>651</v>
      </c>
      <c r="M87" s="25"/>
    </row>
    <row r="88" spans="1:13" s="2" customFormat="1" ht="15" customHeight="1">
      <c r="A88" s="14" t="s">
        <v>184</v>
      </c>
      <c r="B88" s="15" t="s">
        <v>774</v>
      </c>
      <c r="C88" s="15" t="s">
        <v>775</v>
      </c>
      <c r="D88" s="15">
        <v>99.9</v>
      </c>
      <c r="E88" s="15">
        <v>126.5</v>
      </c>
      <c r="F88" s="15">
        <v>226.4</v>
      </c>
      <c r="G88" s="16">
        <v>0</v>
      </c>
      <c r="H88" s="15">
        <v>226.4</v>
      </c>
      <c r="I88" s="22">
        <v>79.1</v>
      </c>
      <c r="J88" s="23">
        <f t="shared" si="1"/>
        <v>76.92</v>
      </c>
      <c r="K88" s="24" t="s">
        <v>773</v>
      </c>
      <c r="L88" s="24" t="s">
        <v>651</v>
      </c>
      <c r="M88" s="25"/>
    </row>
    <row r="89" spans="1:13" s="2" customFormat="1" ht="15" customHeight="1">
      <c r="A89" s="14" t="s">
        <v>184</v>
      </c>
      <c r="B89" s="15" t="s">
        <v>776</v>
      </c>
      <c r="C89" s="15" t="s">
        <v>777</v>
      </c>
      <c r="D89" s="15">
        <v>94.6</v>
      </c>
      <c r="E89" s="15">
        <v>125.5</v>
      </c>
      <c r="F89" s="15">
        <v>220.1</v>
      </c>
      <c r="G89" s="17">
        <v>5</v>
      </c>
      <c r="H89" s="15">
        <v>225.1</v>
      </c>
      <c r="I89" s="22">
        <v>79.4</v>
      </c>
      <c r="J89" s="23">
        <f t="shared" si="1"/>
        <v>76.78</v>
      </c>
      <c r="K89" s="24" t="s">
        <v>773</v>
      </c>
      <c r="L89" s="24" t="s">
        <v>651</v>
      </c>
      <c r="M89" s="25"/>
    </row>
    <row r="90" spans="1:13" s="2" customFormat="1" ht="15" customHeight="1">
      <c r="A90" s="14" t="s">
        <v>184</v>
      </c>
      <c r="B90" s="15" t="s">
        <v>778</v>
      </c>
      <c r="C90" s="15" t="s">
        <v>779</v>
      </c>
      <c r="D90" s="15">
        <v>92.2</v>
      </c>
      <c r="E90" s="15">
        <v>122</v>
      </c>
      <c r="F90" s="15">
        <v>214.2</v>
      </c>
      <c r="G90" s="17">
        <v>5</v>
      </c>
      <c r="H90" s="15">
        <v>219.2</v>
      </c>
      <c r="I90" s="22">
        <v>75.1</v>
      </c>
      <c r="J90" s="23">
        <f t="shared" si="1"/>
        <v>73.88</v>
      </c>
      <c r="K90" s="24" t="s">
        <v>773</v>
      </c>
      <c r="L90" s="24" t="s">
        <v>651</v>
      </c>
      <c r="M90" s="25"/>
    </row>
    <row r="91" spans="1:13" s="2" customFormat="1" ht="15" customHeight="1">
      <c r="A91" s="14" t="s">
        <v>184</v>
      </c>
      <c r="B91" s="15" t="s">
        <v>780</v>
      </c>
      <c r="C91" s="15" t="s">
        <v>781</v>
      </c>
      <c r="D91" s="15">
        <v>79.6</v>
      </c>
      <c r="E91" s="15">
        <v>138.5</v>
      </c>
      <c r="F91" s="15">
        <v>218.1</v>
      </c>
      <c r="G91" s="16">
        <v>0</v>
      </c>
      <c r="H91" s="15">
        <v>218.1</v>
      </c>
      <c r="I91" s="22">
        <v>77.3</v>
      </c>
      <c r="J91" s="23">
        <f t="shared" si="1"/>
        <v>74.53999999999999</v>
      </c>
      <c r="K91" s="24" t="s">
        <v>773</v>
      </c>
      <c r="L91" s="24" t="s">
        <v>651</v>
      </c>
      <c r="M91" s="25"/>
    </row>
    <row r="92" spans="1:13" s="2" customFormat="1" ht="15" customHeight="1">
      <c r="A92" s="14" t="s">
        <v>184</v>
      </c>
      <c r="B92" s="15" t="s">
        <v>782</v>
      </c>
      <c r="C92" s="15" t="s">
        <v>783</v>
      </c>
      <c r="D92" s="15">
        <v>88.9</v>
      </c>
      <c r="E92" s="15">
        <v>128.5</v>
      </c>
      <c r="F92" s="15">
        <v>217.4</v>
      </c>
      <c r="G92" s="16">
        <v>0</v>
      </c>
      <c r="H92" s="15">
        <v>217.4</v>
      </c>
      <c r="I92" s="22">
        <v>73.8</v>
      </c>
      <c r="J92" s="23">
        <f t="shared" si="1"/>
        <v>73</v>
      </c>
      <c r="K92" s="24" t="s">
        <v>773</v>
      </c>
      <c r="L92" s="24" t="s">
        <v>651</v>
      </c>
      <c r="M92" s="25"/>
    </row>
    <row r="93" spans="1:13" s="2" customFormat="1" ht="15" customHeight="1">
      <c r="A93" s="18" t="s">
        <v>226</v>
      </c>
      <c r="B93" s="15" t="s">
        <v>784</v>
      </c>
      <c r="C93" s="15" t="s">
        <v>785</v>
      </c>
      <c r="D93" s="15">
        <v>97.9</v>
      </c>
      <c r="E93" s="15">
        <v>122</v>
      </c>
      <c r="F93" s="15">
        <v>219.9</v>
      </c>
      <c r="G93" s="16">
        <v>0</v>
      </c>
      <c r="H93" s="15">
        <v>219.9</v>
      </c>
      <c r="I93" s="22">
        <v>80</v>
      </c>
      <c r="J93" s="23">
        <f t="shared" si="1"/>
        <v>75.97999999999999</v>
      </c>
      <c r="K93" s="24" t="s">
        <v>786</v>
      </c>
      <c r="L93" s="24" t="s">
        <v>787</v>
      </c>
      <c r="M93" s="25"/>
    </row>
    <row r="94" spans="1:13" s="2" customFormat="1" ht="15" customHeight="1">
      <c r="A94" s="18" t="s">
        <v>226</v>
      </c>
      <c r="B94" s="15" t="s">
        <v>788</v>
      </c>
      <c r="C94" s="15" t="s">
        <v>789</v>
      </c>
      <c r="D94" s="15">
        <v>77.5</v>
      </c>
      <c r="E94" s="15">
        <v>124</v>
      </c>
      <c r="F94" s="15">
        <v>201.5</v>
      </c>
      <c r="G94" s="16">
        <v>0</v>
      </c>
      <c r="H94" s="15">
        <v>201.5</v>
      </c>
      <c r="I94" s="22">
        <v>74.2</v>
      </c>
      <c r="J94" s="23">
        <f t="shared" si="1"/>
        <v>69.98</v>
      </c>
      <c r="K94" s="24" t="s">
        <v>786</v>
      </c>
      <c r="L94" s="24" t="s">
        <v>787</v>
      </c>
      <c r="M94" s="25"/>
    </row>
    <row r="95" spans="1:13" s="2" customFormat="1" ht="15" customHeight="1">
      <c r="A95" s="18" t="s">
        <v>226</v>
      </c>
      <c r="B95" s="15" t="s">
        <v>790</v>
      </c>
      <c r="C95" s="15" t="s">
        <v>791</v>
      </c>
      <c r="D95" s="15">
        <v>81.6</v>
      </c>
      <c r="E95" s="15">
        <v>110.5</v>
      </c>
      <c r="F95" s="15">
        <v>192.1</v>
      </c>
      <c r="G95" s="17">
        <v>5</v>
      </c>
      <c r="H95" s="15">
        <v>197.1</v>
      </c>
      <c r="I95" s="22">
        <v>75.4</v>
      </c>
      <c r="J95" s="23">
        <f t="shared" si="1"/>
        <v>69.58000000000001</v>
      </c>
      <c r="K95" s="24" t="s">
        <v>786</v>
      </c>
      <c r="L95" s="24" t="s">
        <v>787</v>
      </c>
      <c r="M95" s="25"/>
    </row>
    <row r="96" spans="1:13" s="2" customFormat="1" ht="15" customHeight="1">
      <c r="A96" s="18" t="s">
        <v>226</v>
      </c>
      <c r="B96" s="15" t="s">
        <v>792</v>
      </c>
      <c r="C96" s="15" t="s">
        <v>793</v>
      </c>
      <c r="D96" s="15">
        <v>93.1</v>
      </c>
      <c r="E96" s="15">
        <v>131</v>
      </c>
      <c r="F96" s="15">
        <v>224.1</v>
      </c>
      <c r="G96" s="17">
        <v>5</v>
      </c>
      <c r="H96" s="15">
        <v>229.1</v>
      </c>
      <c r="I96" s="22">
        <v>74.2</v>
      </c>
      <c r="J96" s="23">
        <f t="shared" si="1"/>
        <v>75.5</v>
      </c>
      <c r="K96" s="24" t="s">
        <v>794</v>
      </c>
      <c r="L96" s="24" t="s">
        <v>651</v>
      </c>
      <c r="M96" s="25"/>
    </row>
    <row r="97" spans="1:13" s="2" customFormat="1" ht="15" customHeight="1">
      <c r="A97" s="18" t="s">
        <v>226</v>
      </c>
      <c r="B97" s="15" t="s">
        <v>795</v>
      </c>
      <c r="C97" s="15" t="s">
        <v>796</v>
      </c>
      <c r="D97" s="15">
        <v>90.5</v>
      </c>
      <c r="E97" s="15">
        <v>123</v>
      </c>
      <c r="F97" s="15">
        <v>213.5</v>
      </c>
      <c r="G97" s="17">
        <v>5</v>
      </c>
      <c r="H97" s="15">
        <v>218.5</v>
      </c>
      <c r="I97" s="22">
        <v>79</v>
      </c>
      <c r="J97" s="23">
        <f t="shared" si="1"/>
        <v>75.3</v>
      </c>
      <c r="K97" s="24" t="s">
        <v>794</v>
      </c>
      <c r="L97" s="24" t="s">
        <v>651</v>
      </c>
      <c r="M97" s="25"/>
    </row>
    <row r="98" spans="1:13" s="2" customFormat="1" ht="15" customHeight="1">
      <c r="A98" s="18" t="s">
        <v>226</v>
      </c>
      <c r="B98" s="15" t="s">
        <v>797</v>
      </c>
      <c r="C98" s="15" t="s">
        <v>798</v>
      </c>
      <c r="D98" s="15">
        <v>83.8</v>
      </c>
      <c r="E98" s="15">
        <v>134</v>
      </c>
      <c r="F98" s="15">
        <v>217.8</v>
      </c>
      <c r="G98" s="16">
        <v>0</v>
      </c>
      <c r="H98" s="15">
        <v>217.8</v>
      </c>
      <c r="I98" s="22">
        <v>77</v>
      </c>
      <c r="J98" s="23">
        <f t="shared" si="1"/>
        <v>74.36</v>
      </c>
      <c r="K98" s="24" t="s">
        <v>794</v>
      </c>
      <c r="L98" s="24" t="s">
        <v>651</v>
      </c>
      <c r="M98" s="25"/>
    </row>
    <row r="99" spans="1:13" s="2" customFormat="1" ht="15" customHeight="1">
      <c r="A99" s="18" t="s">
        <v>226</v>
      </c>
      <c r="B99" s="15" t="s">
        <v>799</v>
      </c>
      <c r="C99" s="15" t="s">
        <v>800</v>
      </c>
      <c r="D99" s="15">
        <v>87</v>
      </c>
      <c r="E99" s="15">
        <v>135.5</v>
      </c>
      <c r="F99" s="15">
        <v>222.5</v>
      </c>
      <c r="G99" s="16">
        <v>0</v>
      </c>
      <c r="H99" s="15">
        <v>222.5</v>
      </c>
      <c r="I99" s="22">
        <v>77</v>
      </c>
      <c r="J99" s="23">
        <f t="shared" si="1"/>
        <v>75.3</v>
      </c>
      <c r="K99" s="24" t="s">
        <v>801</v>
      </c>
      <c r="L99" s="24" t="s">
        <v>666</v>
      </c>
      <c r="M99" s="25"/>
    </row>
    <row r="100" spans="1:13" s="2" customFormat="1" ht="15" customHeight="1">
      <c r="A100" s="18" t="s">
        <v>226</v>
      </c>
      <c r="B100" s="15" t="s">
        <v>802</v>
      </c>
      <c r="C100" s="15" t="s">
        <v>803</v>
      </c>
      <c r="D100" s="15">
        <v>85.2</v>
      </c>
      <c r="E100" s="15">
        <v>134</v>
      </c>
      <c r="F100" s="15">
        <v>219.2</v>
      </c>
      <c r="G100" s="16">
        <v>0</v>
      </c>
      <c r="H100" s="15">
        <v>219.2</v>
      </c>
      <c r="I100" s="22">
        <v>79.6</v>
      </c>
      <c r="J100" s="23">
        <f t="shared" si="1"/>
        <v>75.67999999999999</v>
      </c>
      <c r="K100" s="24" t="s">
        <v>801</v>
      </c>
      <c r="L100" s="24" t="s">
        <v>666</v>
      </c>
      <c r="M100" s="25"/>
    </row>
    <row r="101" spans="1:13" s="2" customFormat="1" ht="15" customHeight="1">
      <c r="A101" s="18" t="s">
        <v>226</v>
      </c>
      <c r="B101" s="15" t="s">
        <v>804</v>
      </c>
      <c r="C101" s="15" t="s">
        <v>805</v>
      </c>
      <c r="D101" s="15">
        <v>79.7</v>
      </c>
      <c r="E101" s="15">
        <v>132.5</v>
      </c>
      <c r="F101" s="15">
        <v>212.2</v>
      </c>
      <c r="G101" s="16">
        <v>0</v>
      </c>
      <c r="H101" s="15">
        <v>212.2</v>
      </c>
      <c r="I101" s="22">
        <v>72.2</v>
      </c>
      <c r="J101" s="23">
        <f t="shared" si="1"/>
        <v>71.32</v>
      </c>
      <c r="K101" s="24" t="s">
        <v>801</v>
      </c>
      <c r="L101" s="24" t="s">
        <v>666</v>
      </c>
      <c r="M101" s="25"/>
    </row>
    <row r="102" spans="1:13" s="2" customFormat="1" ht="15" customHeight="1">
      <c r="A102" s="18" t="s">
        <v>226</v>
      </c>
      <c r="B102" s="15" t="s">
        <v>806</v>
      </c>
      <c r="C102" s="15" t="s">
        <v>807</v>
      </c>
      <c r="D102" s="15">
        <v>76.1</v>
      </c>
      <c r="E102" s="15">
        <v>121.5</v>
      </c>
      <c r="F102" s="15">
        <v>197.6</v>
      </c>
      <c r="G102" s="16">
        <v>0</v>
      </c>
      <c r="H102" s="15">
        <v>197.6</v>
      </c>
      <c r="I102" s="22">
        <v>73.6</v>
      </c>
      <c r="J102" s="23">
        <f t="shared" si="1"/>
        <v>68.96</v>
      </c>
      <c r="K102" s="24" t="s">
        <v>808</v>
      </c>
      <c r="L102" s="24" t="s">
        <v>651</v>
      </c>
      <c r="M102" s="25"/>
    </row>
    <row r="103" spans="1:13" s="2" customFormat="1" ht="15" customHeight="1">
      <c r="A103" s="18" t="s">
        <v>226</v>
      </c>
      <c r="B103" s="15" t="s">
        <v>809</v>
      </c>
      <c r="C103" s="15" t="s">
        <v>810</v>
      </c>
      <c r="D103" s="15">
        <v>68.3</v>
      </c>
      <c r="E103" s="15">
        <v>127.5</v>
      </c>
      <c r="F103" s="15">
        <v>195.8</v>
      </c>
      <c r="G103" s="16">
        <v>0</v>
      </c>
      <c r="H103" s="15">
        <v>195.8</v>
      </c>
      <c r="I103" s="22">
        <v>76.2</v>
      </c>
      <c r="J103" s="23">
        <f t="shared" si="1"/>
        <v>69.64</v>
      </c>
      <c r="K103" s="24" t="s">
        <v>808</v>
      </c>
      <c r="L103" s="24" t="s">
        <v>651</v>
      </c>
      <c r="M103" s="25"/>
    </row>
    <row r="104" spans="1:13" s="2" customFormat="1" ht="15" customHeight="1">
      <c r="A104" s="18" t="s">
        <v>226</v>
      </c>
      <c r="B104" s="15" t="s">
        <v>811</v>
      </c>
      <c r="C104" s="15" t="s">
        <v>812</v>
      </c>
      <c r="D104" s="15">
        <v>68.4</v>
      </c>
      <c r="E104" s="15">
        <v>121</v>
      </c>
      <c r="F104" s="15">
        <v>189.4</v>
      </c>
      <c r="G104" s="16">
        <v>0</v>
      </c>
      <c r="H104" s="15">
        <v>189.4</v>
      </c>
      <c r="I104" s="22">
        <v>79.4</v>
      </c>
      <c r="J104" s="23">
        <f t="shared" si="1"/>
        <v>69.64</v>
      </c>
      <c r="K104" s="24" t="s">
        <v>808</v>
      </c>
      <c r="L104" s="24" t="s">
        <v>651</v>
      </c>
      <c r="M104" s="25"/>
    </row>
    <row r="105" spans="1:13" s="2" customFormat="1" ht="15" customHeight="1">
      <c r="A105" s="18" t="s">
        <v>226</v>
      </c>
      <c r="B105" s="15" t="s">
        <v>813</v>
      </c>
      <c r="C105" s="15" t="s">
        <v>814</v>
      </c>
      <c r="D105" s="15">
        <v>86.5</v>
      </c>
      <c r="E105" s="15">
        <v>129</v>
      </c>
      <c r="F105" s="15">
        <v>215.5</v>
      </c>
      <c r="G105" s="16">
        <v>0</v>
      </c>
      <c r="H105" s="15">
        <v>215.5</v>
      </c>
      <c r="I105" s="22">
        <v>76.2</v>
      </c>
      <c r="J105" s="23">
        <f t="shared" si="1"/>
        <v>73.58</v>
      </c>
      <c r="K105" s="24" t="s">
        <v>815</v>
      </c>
      <c r="L105" s="24" t="s">
        <v>651</v>
      </c>
      <c r="M105" s="25"/>
    </row>
    <row r="106" spans="1:13" s="2" customFormat="1" ht="15" customHeight="1">
      <c r="A106" s="18" t="s">
        <v>226</v>
      </c>
      <c r="B106" s="15" t="s">
        <v>816</v>
      </c>
      <c r="C106" s="15" t="s">
        <v>817</v>
      </c>
      <c r="D106" s="15">
        <v>81.1</v>
      </c>
      <c r="E106" s="15">
        <v>129</v>
      </c>
      <c r="F106" s="15">
        <v>210.1</v>
      </c>
      <c r="G106" s="17">
        <v>5</v>
      </c>
      <c r="H106" s="15">
        <v>215.1</v>
      </c>
      <c r="I106" s="22">
        <v>79.8</v>
      </c>
      <c r="J106" s="23">
        <f t="shared" si="1"/>
        <v>74.94</v>
      </c>
      <c r="K106" s="24" t="s">
        <v>815</v>
      </c>
      <c r="L106" s="24" t="s">
        <v>651</v>
      </c>
      <c r="M106" s="25"/>
    </row>
    <row r="107" spans="1:13" s="2" customFormat="1" ht="15" customHeight="1">
      <c r="A107" s="18" t="s">
        <v>226</v>
      </c>
      <c r="B107" s="15" t="s">
        <v>818</v>
      </c>
      <c r="C107" s="15" t="s">
        <v>819</v>
      </c>
      <c r="D107" s="15">
        <v>83.9</v>
      </c>
      <c r="E107" s="15">
        <v>126</v>
      </c>
      <c r="F107" s="15">
        <v>209.9</v>
      </c>
      <c r="G107" s="17">
        <v>5</v>
      </c>
      <c r="H107" s="15">
        <v>214.9</v>
      </c>
      <c r="I107" s="22">
        <v>78.6</v>
      </c>
      <c r="J107" s="23">
        <f t="shared" si="1"/>
        <v>74.42</v>
      </c>
      <c r="K107" s="24" t="s">
        <v>815</v>
      </c>
      <c r="L107" s="24" t="s">
        <v>651</v>
      </c>
      <c r="M107" s="25"/>
    </row>
    <row r="108" spans="1:13" s="2" customFormat="1" ht="15" customHeight="1">
      <c r="A108" s="18" t="s">
        <v>226</v>
      </c>
      <c r="B108" s="15" t="s">
        <v>820</v>
      </c>
      <c r="C108" s="15" t="s">
        <v>821</v>
      </c>
      <c r="D108" s="15">
        <v>77.4</v>
      </c>
      <c r="E108" s="15">
        <v>130</v>
      </c>
      <c r="F108" s="15">
        <v>207.4</v>
      </c>
      <c r="G108" s="17">
        <v>5</v>
      </c>
      <c r="H108" s="15">
        <v>212.4</v>
      </c>
      <c r="I108" s="22">
        <v>77.2</v>
      </c>
      <c r="J108" s="23">
        <f t="shared" si="1"/>
        <v>73.36</v>
      </c>
      <c r="K108" s="24" t="s">
        <v>822</v>
      </c>
      <c r="L108" s="24" t="s">
        <v>651</v>
      </c>
      <c r="M108" s="25"/>
    </row>
    <row r="109" spans="1:13" s="2" customFormat="1" ht="15" customHeight="1">
      <c r="A109" s="18" t="s">
        <v>226</v>
      </c>
      <c r="B109" s="15" t="s">
        <v>823</v>
      </c>
      <c r="C109" s="15" t="s">
        <v>824</v>
      </c>
      <c r="D109" s="15">
        <v>71.2</v>
      </c>
      <c r="E109" s="15">
        <v>134.5</v>
      </c>
      <c r="F109" s="15">
        <v>205.7</v>
      </c>
      <c r="G109" s="17">
        <v>5</v>
      </c>
      <c r="H109" s="15">
        <v>210.7</v>
      </c>
      <c r="I109" s="22">
        <v>78.2</v>
      </c>
      <c r="J109" s="23">
        <f t="shared" si="1"/>
        <v>73.42</v>
      </c>
      <c r="K109" s="24" t="s">
        <v>822</v>
      </c>
      <c r="L109" s="24" t="s">
        <v>651</v>
      </c>
      <c r="M109" s="25"/>
    </row>
    <row r="110" spans="1:13" s="2" customFormat="1" ht="15" customHeight="1">
      <c r="A110" s="18" t="s">
        <v>226</v>
      </c>
      <c r="B110" s="15" t="s">
        <v>825</v>
      </c>
      <c r="C110" s="15" t="s">
        <v>826</v>
      </c>
      <c r="D110" s="15">
        <v>80.8</v>
      </c>
      <c r="E110" s="15">
        <v>118.5</v>
      </c>
      <c r="F110" s="15">
        <v>199.3</v>
      </c>
      <c r="G110" s="17">
        <v>5</v>
      </c>
      <c r="H110" s="15">
        <v>204.3</v>
      </c>
      <c r="I110" s="22">
        <v>82.6</v>
      </c>
      <c r="J110" s="23">
        <f t="shared" si="1"/>
        <v>73.9</v>
      </c>
      <c r="K110" s="24" t="s">
        <v>822</v>
      </c>
      <c r="L110" s="24" t="s">
        <v>651</v>
      </c>
      <c r="M110" s="25"/>
    </row>
    <row r="111" spans="1:13" s="2" customFormat="1" ht="15" customHeight="1">
      <c r="A111" s="14" t="s">
        <v>271</v>
      </c>
      <c r="B111" s="15" t="s">
        <v>827</v>
      </c>
      <c r="C111" s="15" t="s">
        <v>828</v>
      </c>
      <c r="D111" s="15">
        <v>79</v>
      </c>
      <c r="E111" s="15">
        <v>126.5</v>
      </c>
      <c r="F111" s="15">
        <v>205.5</v>
      </c>
      <c r="G111" s="16">
        <v>5</v>
      </c>
      <c r="H111" s="15">
        <v>210.5</v>
      </c>
      <c r="I111" s="22">
        <v>68.7</v>
      </c>
      <c r="J111" s="23">
        <f t="shared" si="1"/>
        <v>69.58000000000001</v>
      </c>
      <c r="K111" s="24" t="s">
        <v>829</v>
      </c>
      <c r="L111" s="24" t="s">
        <v>830</v>
      </c>
      <c r="M111" s="25"/>
    </row>
    <row r="112" spans="1:13" s="2" customFormat="1" ht="15" customHeight="1">
      <c r="A112" s="14" t="s">
        <v>271</v>
      </c>
      <c r="B112" s="15" t="s">
        <v>831</v>
      </c>
      <c r="C112" s="15" t="s">
        <v>832</v>
      </c>
      <c r="D112" s="15">
        <v>74.5</v>
      </c>
      <c r="E112" s="15">
        <v>130</v>
      </c>
      <c r="F112" s="15">
        <v>204.5</v>
      </c>
      <c r="G112" s="16">
        <v>0</v>
      </c>
      <c r="H112" s="15">
        <v>204.5</v>
      </c>
      <c r="I112" s="22">
        <v>69.2</v>
      </c>
      <c r="J112" s="23">
        <f t="shared" si="1"/>
        <v>68.58</v>
      </c>
      <c r="K112" s="24" t="s">
        <v>829</v>
      </c>
      <c r="L112" s="24" t="s">
        <v>830</v>
      </c>
      <c r="M112" s="25"/>
    </row>
    <row r="113" spans="1:13" s="2" customFormat="1" ht="15" customHeight="1">
      <c r="A113" s="14" t="s">
        <v>271</v>
      </c>
      <c r="B113" s="15" t="s">
        <v>833</v>
      </c>
      <c r="C113" s="15" t="s">
        <v>834</v>
      </c>
      <c r="D113" s="15">
        <v>80.3</v>
      </c>
      <c r="E113" s="15">
        <v>123</v>
      </c>
      <c r="F113" s="15">
        <v>203.3</v>
      </c>
      <c r="G113" s="16">
        <v>0</v>
      </c>
      <c r="H113" s="15">
        <v>203.3</v>
      </c>
      <c r="I113" s="22">
        <v>69.6</v>
      </c>
      <c r="J113" s="23">
        <f t="shared" si="1"/>
        <v>68.5</v>
      </c>
      <c r="K113" s="24" t="s">
        <v>829</v>
      </c>
      <c r="L113" s="24" t="s">
        <v>830</v>
      </c>
      <c r="M113" s="25"/>
    </row>
    <row r="114" spans="1:13" s="2" customFormat="1" ht="15" customHeight="1">
      <c r="A114" s="14" t="s">
        <v>271</v>
      </c>
      <c r="B114" s="15" t="s">
        <v>835</v>
      </c>
      <c r="C114" s="15" t="s">
        <v>836</v>
      </c>
      <c r="D114" s="15">
        <v>84.9</v>
      </c>
      <c r="E114" s="15">
        <v>135.5</v>
      </c>
      <c r="F114" s="15">
        <v>220.4</v>
      </c>
      <c r="G114" s="16">
        <v>0</v>
      </c>
      <c r="H114" s="15">
        <v>220.4</v>
      </c>
      <c r="I114" s="22">
        <v>70.2</v>
      </c>
      <c r="J114" s="23">
        <f t="shared" si="1"/>
        <v>72.16</v>
      </c>
      <c r="K114" s="24" t="s">
        <v>837</v>
      </c>
      <c r="L114" s="24" t="s">
        <v>830</v>
      </c>
      <c r="M114" s="25"/>
    </row>
    <row r="115" spans="1:13" s="2" customFormat="1" ht="15" customHeight="1">
      <c r="A115" s="14" t="s">
        <v>271</v>
      </c>
      <c r="B115" s="15" t="s">
        <v>838</v>
      </c>
      <c r="C115" s="15" t="s">
        <v>839</v>
      </c>
      <c r="D115" s="15">
        <v>90.9</v>
      </c>
      <c r="E115" s="15">
        <v>119</v>
      </c>
      <c r="F115" s="15">
        <v>209.9</v>
      </c>
      <c r="G115" s="16">
        <v>5</v>
      </c>
      <c r="H115" s="15">
        <v>214.9</v>
      </c>
      <c r="I115" s="22">
        <v>69.7</v>
      </c>
      <c r="J115" s="23">
        <f t="shared" si="1"/>
        <v>70.86000000000001</v>
      </c>
      <c r="K115" s="24" t="s">
        <v>837</v>
      </c>
      <c r="L115" s="24" t="s">
        <v>830</v>
      </c>
      <c r="M115" s="25"/>
    </row>
    <row r="116" spans="1:13" s="2" customFormat="1" ht="15" customHeight="1">
      <c r="A116" s="14" t="s">
        <v>271</v>
      </c>
      <c r="B116" s="15" t="s">
        <v>840</v>
      </c>
      <c r="C116" s="15" t="s">
        <v>841</v>
      </c>
      <c r="D116" s="15">
        <v>94.8</v>
      </c>
      <c r="E116" s="15">
        <v>118.5</v>
      </c>
      <c r="F116" s="15">
        <v>213.3</v>
      </c>
      <c r="G116" s="16">
        <v>0</v>
      </c>
      <c r="H116" s="15">
        <v>213.3</v>
      </c>
      <c r="I116" s="22">
        <v>72.7</v>
      </c>
      <c r="J116" s="23">
        <f t="shared" si="1"/>
        <v>71.74000000000001</v>
      </c>
      <c r="K116" s="24" t="s">
        <v>837</v>
      </c>
      <c r="L116" s="24" t="s">
        <v>830</v>
      </c>
      <c r="M116" s="25"/>
    </row>
    <row r="117" spans="1:13" s="2" customFormat="1" ht="15" customHeight="1">
      <c r="A117" s="14" t="s">
        <v>271</v>
      </c>
      <c r="B117" s="15" t="s">
        <v>842</v>
      </c>
      <c r="C117" s="15" t="s">
        <v>843</v>
      </c>
      <c r="D117" s="15">
        <v>82.2</v>
      </c>
      <c r="E117" s="15">
        <v>114</v>
      </c>
      <c r="F117" s="15">
        <v>196.2</v>
      </c>
      <c r="G117" s="16">
        <v>5</v>
      </c>
      <c r="H117" s="15">
        <v>201.2</v>
      </c>
      <c r="I117" s="22">
        <v>69.7</v>
      </c>
      <c r="J117" s="23">
        <f t="shared" si="1"/>
        <v>68.12</v>
      </c>
      <c r="K117" s="24" t="s">
        <v>844</v>
      </c>
      <c r="L117" s="24" t="s">
        <v>666</v>
      </c>
      <c r="M117" s="25"/>
    </row>
    <row r="118" spans="1:13" s="2" customFormat="1" ht="15" customHeight="1">
      <c r="A118" s="14" t="s">
        <v>271</v>
      </c>
      <c r="B118" s="15" t="s">
        <v>845</v>
      </c>
      <c r="C118" s="15" t="s">
        <v>846</v>
      </c>
      <c r="D118" s="15">
        <v>73.1</v>
      </c>
      <c r="E118" s="15">
        <v>126</v>
      </c>
      <c r="F118" s="15">
        <v>199.1</v>
      </c>
      <c r="G118" s="16">
        <v>0</v>
      </c>
      <c r="H118" s="15">
        <v>199.1</v>
      </c>
      <c r="I118" s="22">
        <v>73.7</v>
      </c>
      <c r="J118" s="23">
        <f t="shared" si="1"/>
        <v>69.3</v>
      </c>
      <c r="K118" s="24" t="s">
        <v>844</v>
      </c>
      <c r="L118" s="24" t="s">
        <v>666</v>
      </c>
      <c r="M118" s="25"/>
    </row>
    <row r="119" spans="1:13" s="2" customFormat="1" ht="15" customHeight="1">
      <c r="A119" s="14" t="s">
        <v>271</v>
      </c>
      <c r="B119" s="15" t="s">
        <v>847</v>
      </c>
      <c r="C119" s="15" t="s">
        <v>848</v>
      </c>
      <c r="D119" s="15">
        <v>78.2</v>
      </c>
      <c r="E119" s="15">
        <v>112</v>
      </c>
      <c r="F119" s="15">
        <v>190.2</v>
      </c>
      <c r="G119" s="16">
        <v>0</v>
      </c>
      <c r="H119" s="15">
        <v>190.2</v>
      </c>
      <c r="I119" s="22">
        <v>70.5</v>
      </c>
      <c r="J119" s="23">
        <f t="shared" si="1"/>
        <v>66.24000000000001</v>
      </c>
      <c r="K119" s="24" t="s">
        <v>844</v>
      </c>
      <c r="L119" s="24" t="s">
        <v>666</v>
      </c>
      <c r="M119" s="25"/>
    </row>
    <row r="120" spans="1:13" s="2" customFormat="1" ht="15" customHeight="1">
      <c r="A120" s="14" t="s">
        <v>271</v>
      </c>
      <c r="B120" s="15" t="s">
        <v>849</v>
      </c>
      <c r="C120" s="15" t="s">
        <v>850</v>
      </c>
      <c r="D120" s="15">
        <v>80</v>
      </c>
      <c r="E120" s="15">
        <v>126.5</v>
      </c>
      <c r="F120" s="15">
        <v>206.5</v>
      </c>
      <c r="G120" s="16">
        <v>0</v>
      </c>
      <c r="H120" s="15">
        <v>206.5</v>
      </c>
      <c r="I120" s="22">
        <v>68.5</v>
      </c>
      <c r="J120" s="23">
        <f t="shared" si="1"/>
        <v>68.7</v>
      </c>
      <c r="K120" s="24" t="s">
        <v>851</v>
      </c>
      <c r="L120" s="24" t="s">
        <v>852</v>
      </c>
      <c r="M120" s="25"/>
    </row>
    <row r="121" spans="1:13" s="2" customFormat="1" ht="15" customHeight="1">
      <c r="A121" s="14" t="s">
        <v>271</v>
      </c>
      <c r="B121" s="15" t="s">
        <v>853</v>
      </c>
      <c r="C121" s="15" t="s">
        <v>854</v>
      </c>
      <c r="D121" s="15">
        <v>81.4</v>
      </c>
      <c r="E121" s="15">
        <v>125</v>
      </c>
      <c r="F121" s="15">
        <v>206.4</v>
      </c>
      <c r="G121" s="16">
        <v>0</v>
      </c>
      <c r="H121" s="15">
        <v>206.4</v>
      </c>
      <c r="I121" s="22">
        <v>71.3</v>
      </c>
      <c r="J121" s="23">
        <f t="shared" si="1"/>
        <v>69.8</v>
      </c>
      <c r="K121" s="24" t="s">
        <v>851</v>
      </c>
      <c r="L121" s="24" t="s">
        <v>852</v>
      </c>
      <c r="M121" s="25"/>
    </row>
    <row r="122" spans="1:13" s="2" customFormat="1" ht="15" customHeight="1">
      <c r="A122" s="14" t="s">
        <v>271</v>
      </c>
      <c r="B122" s="15" t="s">
        <v>855</v>
      </c>
      <c r="C122" s="15" t="s">
        <v>856</v>
      </c>
      <c r="D122" s="15">
        <v>94</v>
      </c>
      <c r="E122" s="15">
        <v>112</v>
      </c>
      <c r="F122" s="15">
        <v>206</v>
      </c>
      <c r="G122" s="16">
        <v>0</v>
      </c>
      <c r="H122" s="15">
        <v>206</v>
      </c>
      <c r="I122" s="22">
        <v>65</v>
      </c>
      <c r="J122" s="23">
        <f t="shared" si="1"/>
        <v>67.2</v>
      </c>
      <c r="K122" s="24" t="s">
        <v>851</v>
      </c>
      <c r="L122" s="24" t="s">
        <v>852</v>
      </c>
      <c r="M122" s="25"/>
    </row>
    <row r="123" spans="1:13" s="2" customFormat="1" ht="15" customHeight="1">
      <c r="A123" s="14" t="s">
        <v>271</v>
      </c>
      <c r="B123" s="15" t="s">
        <v>857</v>
      </c>
      <c r="C123" s="15" t="s">
        <v>858</v>
      </c>
      <c r="D123" s="15">
        <v>87.5</v>
      </c>
      <c r="E123" s="15">
        <v>130.5</v>
      </c>
      <c r="F123" s="15">
        <v>218</v>
      </c>
      <c r="G123" s="16">
        <v>0</v>
      </c>
      <c r="H123" s="15">
        <v>218</v>
      </c>
      <c r="I123" s="22">
        <v>77.1</v>
      </c>
      <c r="J123" s="23">
        <f t="shared" si="1"/>
        <v>74.44</v>
      </c>
      <c r="K123" s="24" t="s">
        <v>859</v>
      </c>
      <c r="L123" s="24" t="s">
        <v>709</v>
      </c>
      <c r="M123" s="25"/>
    </row>
    <row r="124" spans="1:13" s="2" customFormat="1" ht="15" customHeight="1">
      <c r="A124" s="14" t="s">
        <v>271</v>
      </c>
      <c r="B124" s="15" t="s">
        <v>860</v>
      </c>
      <c r="C124" s="15" t="s">
        <v>861</v>
      </c>
      <c r="D124" s="15">
        <v>88.7</v>
      </c>
      <c r="E124" s="15">
        <v>108.5</v>
      </c>
      <c r="F124" s="15">
        <v>197.2</v>
      </c>
      <c r="G124" s="16">
        <v>5</v>
      </c>
      <c r="H124" s="15">
        <v>202.2</v>
      </c>
      <c r="I124" s="22">
        <v>70.4</v>
      </c>
      <c r="J124" s="23">
        <f t="shared" si="1"/>
        <v>68.6</v>
      </c>
      <c r="K124" s="24" t="s">
        <v>859</v>
      </c>
      <c r="L124" s="24" t="s">
        <v>709</v>
      </c>
      <c r="M124" s="25"/>
    </row>
    <row r="125" spans="1:13" s="2" customFormat="1" ht="15" customHeight="1">
      <c r="A125" s="14" t="s">
        <v>271</v>
      </c>
      <c r="B125" s="15" t="s">
        <v>862</v>
      </c>
      <c r="C125" s="15" t="s">
        <v>863</v>
      </c>
      <c r="D125" s="15">
        <v>78.6</v>
      </c>
      <c r="E125" s="15">
        <v>115.5</v>
      </c>
      <c r="F125" s="15">
        <v>194.1</v>
      </c>
      <c r="G125" s="16">
        <v>5</v>
      </c>
      <c r="H125" s="15">
        <v>199.1</v>
      </c>
      <c r="I125" s="22">
        <v>77.7</v>
      </c>
      <c r="J125" s="23">
        <f t="shared" si="1"/>
        <v>70.89999999999999</v>
      </c>
      <c r="K125" s="24" t="s">
        <v>859</v>
      </c>
      <c r="L125" s="24" t="s">
        <v>709</v>
      </c>
      <c r="M125" s="25"/>
    </row>
    <row r="126" spans="1:13" s="2" customFormat="1" ht="15" customHeight="1">
      <c r="A126" s="14" t="s">
        <v>271</v>
      </c>
      <c r="B126" s="15" t="s">
        <v>864</v>
      </c>
      <c r="C126" s="15" t="s">
        <v>865</v>
      </c>
      <c r="D126" s="15">
        <v>84.2</v>
      </c>
      <c r="E126" s="15">
        <v>109.5</v>
      </c>
      <c r="F126" s="15">
        <v>193.7</v>
      </c>
      <c r="G126" s="16">
        <v>5</v>
      </c>
      <c r="H126" s="15">
        <v>198.7</v>
      </c>
      <c r="I126" s="22">
        <v>69.7</v>
      </c>
      <c r="J126" s="23">
        <f t="shared" si="1"/>
        <v>67.62</v>
      </c>
      <c r="K126" s="24" t="s">
        <v>859</v>
      </c>
      <c r="L126" s="24" t="s">
        <v>709</v>
      </c>
      <c r="M126" s="25"/>
    </row>
    <row r="127" spans="1:13" s="2" customFormat="1" ht="15" customHeight="1">
      <c r="A127" s="14" t="s">
        <v>271</v>
      </c>
      <c r="B127" s="15" t="s">
        <v>866</v>
      </c>
      <c r="C127" s="15" t="s">
        <v>867</v>
      </c>
      <c r="D127" s="15">
        <v>88.4</v>
      </c>
      <c r="E127" s="15">
        <v>104.5</v>
      </c>
      <c r="F127" s="15">
        <v>192.9</v>
      </c>
      <c r="G127" s="16">
        <v>5</v>
      </c>
      <c r="H127" s="15">
        <v>197.9</v>
      </c>
      <c r="I127" s="22">
        <v>73.1</v>
      </c>
      <c r="J127" s="23">
        <f t="shared" si="1"/>
        <v>68.82</v>
      </c>
      <c r="K127" s="24" t="s">
        <v>859</v>
      </c>
      <c r="L127" s="24" t="s">
        <v>709</v>
      </c>
      <c r="M127" s="25"/>
    </row>
    <row r="128" spans="1:13" s="2" customFormat="1" ht="15" customHeight="1">
      <c r="A128" s="14" t="s">
        <v>271</v>
      </c>
      <c r="B128" s="15" t="s">
        <v>868</v>
      </c>
      <c r="C128" s="15" t="s">
        <v>869</v>
      </c>
      <c r="D128" s="15">
        <v>81.1</v>
      </c>
      <c r="E128" s="15">
        <v>116</v>
      </c>
      <c r="F128" s="15">
        <v>197.1</v>
      </c>
      <c r="G128" s="16">
        <v>0</v>
      </c>
      <c r="H128" s="15">
        <v>197.1</v>
      </c>
      <c r="I128" s="22">
        <v>72.2</v>
      </c>
      <c r="J128" s="23">
        <f t="shared" si="1"/>
        <v>68.30000000000001</v>
      </c>
      <c r="K128" s="24" t="s">
        <v>859</v>
      </c>
      <c r="L128" s="24" t="s">
        <v>709</v>
      </c>
      <c r="M128" s="25"/>
    </row>
    <row r="129" spans="1:13" s="2" customFormat="1" ht="15" customHeight="1">
      <c r="A129" s="18" t="s">
        <v>312</v>
      </c>
      <c r="B129" s="15" t="s">
        <v>870</v>
      </c>
      <c r="C129" s="15" t="s">
        <v>871</v>
      </c>
      <c r="D129" s="15">
        <v>86.9</v>
      </c>
      <c r="E129" s="15">
        <v>121</v>
      </c>
      <c r="F129" s="15">
        <v>207.9</v>
      </c>
      <c r="G129" s="16">
        <v>0</v>
      </c>
      <c r="H129" s="15">
        <v>207.9</v>
      </c>
      <c r="I129" s="22">
        <v>72</v>
      </c>
      <c r="J129" s="23">
        <f t="shared" si="1"/>
        <v>70.38</v>
      </c>
      <c r="K129" s="24" t="s">
        <v>872</v>
      </c>
      <c r="L129" s="24" t="s">
        <v>873</v>
      </c>
      <c r="M129" s="25"/>
    </row>
    <row r="130" spans="1:13" s="2" customFormat="1" ht="15" customHeight="1">
      <c r="A130" s="18" t="s">
        <v>312</v>
      </c>
      <c r="B130" s="15" t="s">
        <v>874</v>
      </c>
      <c r="C130" s="15" t="s">
        <v>875</v>
      </c>
      <c r="D130" s="15">
        <v>76.1</v>
      </c>
      <c r="E130" s="15">
        <v>126.5</v>
      </c>
      <c r="F130" s="15">
        <v>202.6</v>
      </c>
      <c r="G130" s="17">
        <v>5</v>
      </c>
      <c r="H130" s="15">
        <v>207.6</v>
      </c>
      <c r="I130" s="22">
        <v>72</v>
      </c>
      <c r="J130" s="23">
        <f t="shared" si="1"/>
        <v>70.32000000000001</v>
      </c>
      <c r="K130" s="24" t="s">
        <v>872</v>
      </c>
      <c r="L130" s="24" t="s">
        <v>873</v>
      </c>
      <c r="M130" s="25"/>
    </row>
    <row r="131" spans="1:13" s="2" customFormat="1" ht="15" customHeight="1">
      <c r="A131" s="18" t="s">
        <v>312</v>
      </c>
      <c r="B131" s="15" t="s">
        <v>876</v>
      </c>
      <c r="C131" s="15" t="s">
        <v>877</v>
      </c>
      <c r="D131" s="15">
        <v>78</v>
      </c>
      <c r="E131" s="15">
        <v>123.5</v>
      </c>
      <c r="F131" s="15">
        <v>201.5</v>
      </c>
      <c r="G131" s="17">
        <v>5</v>
      </c>
      <c r="H131" s="15">
        <v>206.5</v>
      </c>
      <c r="I131" s="22">
        <v>75</v>
      </c>
      <c r="J131" s="23">
        <f t="shared" si="1"/>
        <v>71.3</v>
      </c>
      <c r="K131" s="24" t="s">
        <v>872</v>
      </c>
      <c r="L131" s="24" t="s">
        <v>873</v>
      </c>
      <c r="M131" s="25"/>
    </row>
    <row r="132" spans="1:13" s="2" customFormat="1" ht="15" customHeight="1">
      <c r="A132" s="18" t="s">
        <v>312</v>
      </c>
      <c r="B132" s="15" t="s">
        <v>878</v>
      </c>
      <c r="C132" s="15" t="s">
        <v>879</v>
      </c>
      <c r="D132" s="15">
        <v>86.4</v>
      </c>
      <c r="E132" s="15">
        <v>126.5</v>
      </c>
      <c r="F132" s="15">
        <v>212.9</v>
      </c>
      <c r="G132" s="16">
        <v>0</v>
      </c>
      <c r="H132" s="15">
        <v>212.9</v>
      </c>
      <c r="I132" s="22">
        <v>76.5</v>
      </c>
      <c r="J132" s="23">
        <f aca="true" t="shared" si="2" ref="J132:J195">H132/3*0.6+I132*0.4</f>
        <v>73.18</v>
      </c>
      <c r="K132" s="24" t="s">
        <v>880</v>
      </c>
      <c r="L132" s="24" t="s">
        <v>881</v>
      </c>
      <c r="M132" s="25"/>
    </row>
    <row r="133" spans="1:13" s="2" customFormat="1" ht="15" customHeight="1">
      <c r="A133" s="18" t="s">
        <v>312</v>
      </c>
      <c r="B133" s="15" t="s">
        <v>882</v>
      </c>
      <c r="C133" s="15" t="s">
        <v>883</v>
      </c>
      <c r="D133" s="15">
        <v>69.5</v>
      </c>
      <c r="E133" s="15">
        <v>126.5</v>
      </c>
      <c r="F133" s="15">
        <v>196</v>
      </c>
      <c r="G133" s="16">
        <v>0</v>
      </c>
      <c r="H133" s="15">
        <v>196</v>
      </c>
      <c r="I133" s="26">
        <v>-1</v>
      </c>
      <c r="J133" s="23">
        <f t="shared" si="2"/>
        <v>38.8</v>
      </c>
      <c r="K133" s="24" t="s">
        <v>880</v>
      </c>
      <c r="L133" s="24" t="s">
        <v>881</v>
      </c>
      <c r="M133" s="27" t="s">
        <v>82</v>
      </c>
    </row>
    <row r="134" spans="1:13" s="2" customFormat="1" ht="15" customHeight="1">
      <c r="A134" s="18" t="s">
        <v>312</v>
      </c>
      <c r="B134" s="15" t="s">
        <v>884</v>
      </c>
      <c r="C134" s="15" t="s">
        <v>885</v>
      </c>
      <c r="D134" s="15">
        <v>85.4</v>
      </c>
      <c r="E134" s="15">
        <v>110.5</v>
      </c>
      <c r="F134" s="15">
        <v>195.9</v>
      </c>
      <c r="G134" s="16">
        <v>0</v>
      </c>
      <c r="H134" s="15">
        <v>195.9</v>
      </c>
      <c r="I134" s="22">
        <v>73.4</v>
      </c>
      <c r="J134" s="23">
        <f t="shared" si="2"/>
        <v>68.54</v>
      </c>
      <c r="K134" s="24" t="s">
        <v>880</v>
      </c>
      <c r="L134" s="24" t="s">
        <v>881</v>
      </c>
      <c r="M134" s="25"/>
    </row>
    <row r="135" spans="1:13" s="2" customFormat="1" ht="15" customHeight="1">
      <c r="A135" s="18" t="s">
        <v>312</v>
      </c>
      <c r="B135" s="15" t="s">
        <v>886</v>
      </c>
      <c r="C135" s="15" t="s">
        <v>887</v>
      </c>
      <c r="D135" s="15">
        <v>74.9</v>
      </c>
      <c r="E135" s="15">
        <v>120.5</v>
      </c>
      <c r="F135" s="15">
        <v>195.4</v>
      </c>
      <c r="G135" s="16">
        <v>0</v>
      </c>
      <c r="H135" s="15">
        <v>195.4</v>
      </c>
      <c r="I135" s="22">
        <v>69.4</v>
      </c>
      <c r="J135" s="23">
        <f t="shared" si="2"/>
        <v>66.84</v>
      </c>
      <c r="K135" s="24" t="s">
        <v>880</v>
      </c>
      <c r="L135" s="24" t="s">
        <v>888</v>
      </c>
      <c r="M135" s="25"/>
    </row>
    <row r="136" spans="1:13" s="2" customFormat="1" ht="15" customHeight="1">
      <c r="A136" s="18" t="s">
        <v>312</v>
      </c>
      <c r="B136" s="15" t="s">
        <v>889</v>
      </c>
      <c r="C136" s="15" t="s">
        <v>890</v>
      </c>
      <c r="D136" s="15">
        <v>76.7</v>
      </c>
      <c r="E136" s="15">
        <v>108.5</v>
      </c>
      <c r="F136" s="15">
        <v>185.2</v>
      </c>
      <c r="G136" s="16">
        <v>0</v>
      </c>
      <c r="H136" s="15">
        <v>185.2</v>
      </c>
      <c r="I136" s="22">
        <v>71.2</v>
      </c>
      <c r="J136" s="23">
        <f t="shared" si="2"/>
        <v>65.52</v>
      </c>
      <c r="K136" s="24" t="s">
        <v>880</v>
      </c>
      <c r="L136" s="24" t="s">
        <v>888</v>
      </c>
      <c r="M136" s="25"/>
    </row>
    <row r="137" spans="1:13" s="2" customFormat="1" ht="15" customHeight="1">
      <c r="A137" s="18" t="s">
        <v>312</v>
      </c>
      <c r="B137" s="15" t="s">
        <v>891</v>
      </c>
      <c r="C137" s="15" t="s">
        <v>892</v>
      </c>
      <c r="D137" s="15">
        <v>65.6</v>
      </c>
      <c r="E137" s="15">
        <v>119.5</v>
      </c>
      <c r="F137" s="15">
        <v>185.1</v>
      </c>
      <c r="G137" s="16">
        <v>0</v>
      </c>
      <c r="H137" s="15">
        <v>185.1</v>
      </c>
      <c r="I137" s="22">
        <v>73.5</v>
      </c>
      <c r="J137" s="23">
        <f t="shared" si="2"/>
        <v>66.42</v>
      </c>
      <c r="K137" s="24" t="s">
        <v>880</v>
      </c>
      <c r="L137" s="24" t="s">
        <v>888</v>
      </c>
      <c r="M137" s="25"/>
    </row>
    <row r="138" spans="1:13" s="2" customFormat="1" ht="15" customHeight="1">
      <c r="A138" s="18" t="s">
        <v>312</v>
      </c>
      <c r="B138" s="15" t="s">
        <v>893</v>
      </c>
      <c r="C138" s="15" t="s">
        <v>894</v>
      </c>
      <c r="D138" s="15">
        <v>95.8</v>
      </c>
      <c r="E138" s="15">
        <v>121</v>
      </c>
      <c r="F138" s="15">
        <v>216.8</v>
      </c>
      <c r="G138" s="17">
        <v>5</v>
      </c>
      <c r="H138" s="15">
        <v>221.8</v>
      </c>
      <c r="I138" s="22">
        <v>79.2</v>
      </c>
      <c r="J138" s="23">
        <f t="shared" si="2"/>
        <v>76.04</v>
      </c>
      <c r="K138" s="24" t="s">
        <v>895</v>
      </c>
      <c r="L138" s="24" t="s">
        <v>651</v>
      </c>
      <c r="M138" s="25"/>
    </row>
    <row r="139" spans="1:13" s="2" customFormat="1" ht="15" customHeight="1">
      <c r="A139" s="18" t="s">
        <v>312</v>
      </c>
      <c r="B139" s="15" t="s">
        <v>896</v>
      </c>
      <c r="C139" s="15" t="s">
        <v>897</v>
      </c>
      <c r="D139" s="15">
        <v>88.3</v>
      </c>
      <c r="E139" s="15">
        <v>130</v>
      </c>
      <c r="F139" s="15">
        <v>218.3</v>
      </c>
      <c r="G139" s="16">
        <v>0</v>
      </c>
      <c r="H139" s="15">
        <v>218.3</v>
      </c>
      <c r="I139" s="22">
        <v>75.2</v>
      </c>
      <c r="J139" s="23">
        <f t="shared" si="2"/>
        <v>73.74</v>
      </c>
      <c r="K139" s="24" t="s">
        <v>895</v>
      </c>
      <c r="L139" s="24" t="s">
        <v>651</v>
      </c>
      <c r="M139" s="25"/>
    </row>
    <row r="140" spans="1:13" s="2" customFormat="1" ht="15" customHeight="1">
      <c r="A140" s="18" t="s">
        <v>312</v>
      </c>
      <c r="B140" s="15" t="s">
        <v>898</v>
      </c>
      <c r="C140" s="15" t="s">
        <v>899</v>
      </c>
      <c r="D140" s="15">
        <v>80.5</v>
      </c>
      <c r="E140" s="15">
        <v>130.5</v>
      </c>
      <c r="F140" s="15">
        <v>211</v>
      </c>
      <c r="G140" s="16">
        <v>0</v>
      </c>
      <c r="H140" s="15">
        <v>211</v>
      </c>
      <c r="I140" s="22">
        <v>73.2</v>
      </c>
      <c r="J140" s="23">
        <f t="shared" si="2"/>
        <v>71.47999999999999</v>
      </c>
      <c r="K140" s="24" t="s">
        <v>895</v>
      </c>
      <c r="L140" s="24" t="s">
        <v>651</v>
      </c>
      <c r="M140" s="25"/>
    </row>
    <row r="141" spans="1:13" s="2" customFormat="1" ht="15" customHeight="1">
      <c r="A141" s="18" t="s">
        <v>312</v>
      </c>
      <c r="B141" s="15" t="s">
        <v>900</v>
      </c>
      <c r="C141" s="15" t="s">
        <v>901</v>
      </c>
      <c r="D141" s="15">
        <v>91</v>
      </c>
      <c r="E141" s="15">
        <v>135</v>
      </c>
      <c r="F141" s="15">
        <v>226</v>
      </c>
      <c r="G141" s="17">
        <v>5</v>
      </c>
      <c r="H141" s="15">
        <v>231</v>
      </c>
      <c r="I141" s="22">
        <v>69.6</v>
      </c>
      <c r="J141" s="23">
        <f t="shared" si="2"/>
        <v>74.03999999999999</v>
      </c>
      <c r="K141" s="24" t="s">
        <v>902</v>
      </c>
      <c r="L141" s="24" t="s">
        <v>651</v>
      </c>
      <c r="M141" s="25"/>
    </row>
    <row r="142" spans="1:13" s="2" customFormat="1" ht="15" customHeight="1">
      <c r="A142" s="18" t="s">
        <v>312</v>
      </c>
      <c r="B142" s="15" t="s">
        <v>903</v>
      </c>
      <c r="C142" s="15" t="s">
        <v>904</v>
      </c>
      <c r="D142" s="15">
        <v>94.7</v>
      </c>
      <c r="E142" s="15">
        <v>131.5</v>
      </c>
      <c r="F142" s="15">
        <v>226.2</v>
      </c>
      <c r="G142" s="16">
        <v>0</v>
      </c>
      <c r="H142" s="15">
        <v>226.2</v>
      </c>
      <c r="I142" s="22">
        <v>72.8</v>
      </c>
      <c r="J142" s="23">
        <f t="shared" si="2"/>
        <v>74.36</v>
      </c>
      <c r="K142" s="24" t="s">
        <v>902</v>
      </c>
      <c r="L142" s="24" t="s">
        <v>651</v>
      </c>
      <c r="M142" s="25"/>
    </row>
    <row r="143" spans="1:13" s="2" customFormat="1" ht="15" customHeight="1">
      <c r="A143" s="18" t="s">
        <v>312</v>
      </c>
      <c r="B143" s="15" t="s">
        <v>905</v>
      </c>
      <c r="C143" s="15" t="s">
        <v>906</v>
      </c>
      <c r="D143" s="15">
        <v>78.9</v>
      </c>
      <c r="E143" s="15">
        <v>137</v>
      </c>
      <c r="F143" s="15">
        <v>215.9</v>
      </c>
      <c r="G143" s="17">
        <v>5</v>
      </c>
      <c r="H143" s="15">
        <v>220.9</v>
      </c>
      <c r="I143" s="22">
        <v>73.4</v>
      </c>
      <c r="J143" s="23">
        <f t="shared" si="2"/>
        <v>73.54</v>
      </c>
      <c r="K143" s="24" t="s">
        <v>902</v>
      </c>
      <c r="L143" s="24" t="s">
        <v>651</v>
      </c>
      <c r="M143" s="25"/>
    </row>
    <row r="144" spans="1:13" s="2" customFormat="1" ht="15" customHeight="1">
      <c r="A144" s="18" t="s">
        <v>312</v>
      </c>
      <c r="B144" s="15" t="s">
        <v>907</v>
      </c>
      <c r="C144" s="15" t="s">
        <v>908</v>
      </c>
      <c r="D144" s="15">
        <v>81.3</v>
      </c>
      <c r="E144" s="15">
        <v>110</v>
      </c>
      <c r="F144" s="15">
        <v>191.3</v>
      </c>
      <c r="G144" s="17">
        <v>5</v>
      </c>
      <c r="H144" s="15">
        <v>196.3</v>
      </c>
      <c r="I144" s="22">
        <v>68.2</v>
      </c>
      <c r="J144" s="23">
        <f t="shared" si="2"/>
        <v>66.53999999999999</v>
      </c>
      <c r="K144" s="24" t="s">
        <v>902</v>
      </c>
      <c r="L144" s="24" t="s">
        <v>909</v>
      </c>
      <c r="M144" s="25"/>
    </row>
    <row r="145" spans="1:13" s="2" customFormat="1" ht="15" customHeight="1">
      <c r="A145" s="18" t="s">
        <v>312</v>
      </c>
      <c r="B145" s="15" t="s">
        <v>910</v>
      </c>
      <c r="C145" s="15" t="s">
        <v>911</v>
      </c>
      <c r="D145" s="15">
        <v>71.9</v>
      </c>
      <c r="E145" s="15">
        <v>123.5</v>
      </c>
      <c r="F145" s="15">
        <v>195.4</v>
      </c>
      <c r="G145" s="16">
        <v>0</v>
      </c>
      <c r="H145" s="15">
        <v>195.4</v>
      </c>
      <c r="I145" s="22">
        <v>76</v>
      </c>
      <c r="J145" s="23">
        <f t="shared" si="2"/>
        <v>69.48</v>
      </c>
      <c r="K145" s="24" t="s">
        <v>902</v>
      </c>
      <c r="L145" s="24" t="s">
        <v>909</v>
      </c>
      <c r="M145" s="25"/>
    </row>
    <row r="146" spans="1:13" s="2" customFormat="1" ht="15" customHeight="1">
      <c r="A146" s="18" t="s">
        <v>312</v>
      </c>
      <c r="B146" s="15" t="s">
        <v>774</v>
      </c>
      <c r="C146" s="15" t="s">
        <v>912</v>
      </c>
      <c r="D146" s="15">
        <v>73</v>
      </c>
      <c r="E146" s="15">
        <v>112</v>
      </c>
      <c r="F146" s="15">
        <v>185</v>
      </c>
      <c r="G146" s="17">
        <v>5</v>
      </c>
      <c r="H146" s="15">
        <v>190</v>
      </c>
      <c r="I146" s="22">
        <v>72.1</v>
      </c>
      <c r="J146" s="23">
        <f t="shared" si="2"/>
        <v>66.84</v>
      </c>
      <c r="K146" s="24" t="s">
        <v>902</v>
      </c>
      <c r="L146" s="24" t="s">
        <v>909</v>
      </c>
      <c r="M146" s="25"/>
    </row>
    <row r="147" spans="1:13" s="2" customFormat="1" ht="15" customHeight="1">
      <c r="A147" s="14" t="s">
        <v>357</v>
      </c>
      <c r="B147" s="15" t="s">
        <v>778</v>
      </c>
      <c r="C147" s="15" t="s">
        <v>913</v>
      </c>
      <c r="D147" s="15">
        <v>63.5</v>
      </c>
      <c r="E147" s="15">
        <v>115</v>
      </c>
      <c r="F147" s="15">
        <v>178.5</v>
      </c>
      <c r="G147" s="16">
        <v>5</v>
      </c>
      <c r="H147" s="15">
        <v>183.5</v>
      </c>
      <c r="I147" s="22">
        <v>68.4</v>
      </c>
      <c r="J147" s="23">
        <f t="shared" si="2"/>
        <v>64.06</v>
      </c>
      <c r="K147" s="24" t="s">
        <v>914</v>
      </c>
      <c r="L147" s="24" t="s">
        <v>915</v>
      </c>
      <c r="M147" s="25"/>
    </row>
    <row r="148" spans="1:13" s="2" customFormat="1" ht="15" customHeight="1">
      <c r="A148" s="14" t="s">
        <v>357</v>
      </c>
      <c r="B148" s="15" t="s">
        <v>916</v>
      </c>
      <c r="C148" s="15" t="s">
        <v>917</v>
      </c>
      <c r="D148" s="15">
        <v>58.6</v>
      </c>
      <c r="E148" s="15">
        <v>117</v>
      </c>
      <c r="F148" s="15">
        <v>175.6</v>
      </c>
      <c r="G148" s="16">
        <v>5</v>
      </c>
      <c r="H148" s="15">
        <v>180.6</v>
      </c>
      <c r="I148" s="22">
        <v>68.8</v>
      </c>
      <c r="J148" s="23">
        <f t="shared" si="2"/>
        <v>63.64</v>
      </c>
      <c r="K148" s="24" t="s">
        <v>914</v>
      </c>
      <c r="L148" s="24" t="s">
        <v>915</v>
      </c>
      <c r="M148" s="25"/>
    </row>
    <row r="149" spans="1:13" s="2" customFormat="1" ht="15" customHeight="1">
      <c r="A149" s="14" t="s">
        <v>357</v>
      </c>
      <c r="B149" s="15" t="s">
        <v>918</v>
      </c>
      <c r="C149" s="15" t="s">
        <v>919</v>
      </c>
      <c r="D149" s="15">
        <v>68.3</v>
      </c>
      <c r="E149" s="15">
        <v>106</v>
      </c>
      <c r="F149" s="15">
        <v>174.3</v>
      </c>
      <c r="G149" s="16">
        <v>5</v>
      </c>
      <c r="H149" s="15">
        <v>179.3</v>
      </c>
      <c r="I149" s="22">
        <v>73.8</v>
      </c>
      <c r="J149" s="23">
        <f t="shared" si="2"/>
        <v>65.38</v>
      </c>
      <c r="K149" s="24" t="s">
        <v>914</v>
      </c>
      <c r="L149" s="24" t="s">
        <v>915</v>
      </c>
      <c r="M149" s="25"/>
    </row>
    <row r="150" spans="1:13" s="2" customFormat="1" ht="15" customHeight="1">
      <c r="A150" s="14" t="s">
        <v>357</v>
      </c>
      <c r="B150" s="15" t="s">
        <v>920</v>
      </c>
      <c r="C150" s="15" t="s">
        <v>921</v>
      </c>
      <c r="D150" s="15">
        <v>82.3</v>
      </c>
      <c r="E150" s="15">
        <v>122</v>
      </c>
      <c r="F150" s="15">
        <v>204.3</v>
      </c>
      <c r="G150" s="16">
        <v>5</v>
      </c>
      <c r="H150" s="15">
        <v>209.3</v>
      </c>
      <c r="I150" s="22">
        <v>78.2</v>
      </c>
      <c r="J150" s="23">
        <f t="shared" si="2"/>
        <v>73.14</v>
      </c>
      <c r="K150" s="24" t="s">
        <v>922</v>
      </c>
      <c r="L150" s="24" t="s">
        <v>651</v>
      </c>
      <c r="M150" s="25"/>
    </row>
    <row r="151" spans="1:13" s="2" customFormat="1" ht="15" customHeight="1">
      <c r="A151" s="14" t="s">
        <v>357</v>
      </c>
      <c r="B151" s="15" t="s">
        <v>923</v>
      </c>
      <c r="C151" s="15" t="s">
        <v>924</v>
      </c>
      <c r="D151" s="15">
        <v>90.2</v>
      </c>
      <c r="E151" s="15">
        <v>117.5</v>
      </c>
      <c r="F151" s="15">
        <v>207.7</v>
      </c>
      <c r="G151" s="16">
        <v>0</v>
      </c>
      <c r="H151" s="15">
        <v>207.7</v>
      </c>
      <c r="I151" s="22">
        <v>72.4</v>
      </c>
      <c r="J151" s="23">
        <f t="shared" si="2"/>
        <v>70.5</v>
      </c>
      <c r="K151" s="24" t="s">
        <v>922</v>
      </c>
      <c r="L151" s="24" t="s">
        <v>651</v>
      </c>
      <c r="M151" s="25"/>
    </row>
    <row r="152" spans="1:13" s="2" customFormat="1" ht="15" customHeight="1">
      <c r="A152" s="14" t="s">
        <v>357</v>
      </c>
      <c r="B152" s="15" t="s">
        <v>925</v>
      </c>
      <c r="C152" s="15" t="s">
        <v>926</v>
      </c>
      <c r="D152" s="15">
        <v>73.3</v>
      </c>
      <c r="E152" s="15">
        <v>128</v>
      </c>
      <c r="F152" s="15">
        <v>201.3</v>
      </c>
      <c r="G152" s="16">
        <v>5</v>
      </c>
      <c r="H152" s="15">
        <v>206.3</v>
      </c>
      <c r="I152" s="22">
        <v>69.4</v>
      </c>
      <c r="J152" s="23">
        <f t="shared" si="2"/>
        <v>69.02000000000001</v>
      </c>
      <c r="K152" s="24" t="s">
        <v>922</v>
      </c>
      <c r="L152" s="24" t="s">
        <v>651</v>
      </c>
      <c r="M152" s="25"/>
    </row>
    <row r="153" spans="1:13" s="2" customFormat="1" ht="15" customHeight="1">
      <c r="A153" s="14" t="s">
        <v>357</v>
      </c>
      <c r="B153" s="15" t="s">
        <v>927</v>
      </c>
      <c r="C153" s="15" t="s">
        <v>928</v>
      </c>
      <c r="D153" s="15">
        <v>82.8</v>
      </c>
      <c r="E153" s="15">
        <v>126.5</v>
      </c>
      <c r="F153" s="15">
        <v>209.3</v>
      </c>
      <c r="G153" s="16">
        <v>5</v>
      </c>
      <c r="H153" s="15">
        <v>214.3</v>
      </c>
      <c r="I153" s="22">
        <v>75.2</v>
      </c>
      <c r="J153" s="23">
        <f t="shared" si="2"/>
        <v>72.94</v>
      </c>
      <c r="K153" s="24" t="s">
        <v>929</v>
      </c>
      <c r="L153" s="24" t="s">
        <v>930</v>
      </c>
      <c r="M153" s="25"/>
    </row>
    <row r="154" spans="1:13" s="2" customFormat="1" ht="15" customHeight="1">
      <c r="A154" s="14" t="s">
        <v>357</v>
      </c>
      <c r="B154" s="15" t="s">
        <v>931</v>
      </c>
      <c r="C154" s="15" t="s">
        <v>932</v>
      </c>
      <c r="D154" s="15">
        <v>78.9</v>
      </c>
      <c r="E154" s="15">
        <v>126.5</v>
      </c>
      <c r="F154" s="15">
        <v>205.4</v>
      </c>
      <c r="G154" s="16">
        <v>5</v>
      </c>
      <c r="H154" s="15">
        <v>210.4</v>
      </c>
      <c r="I154" s="22">
        <v>69</v>
      </c>
      <c r="J154" s="23">
        <f t="shared" si="2"/>
        <v>69.68</v>
      </c>
      <c r="K154" s="24" t="s">
        <v>929</v>
      </c>
      <c r="L154" s="24" t="s">
        <v>930</v>
      </c>
      <c r="M154" s="25"/>
    </row>
    <row r="155" spans="1:13" s="2" customFormat="1" ht="15" customHeight="1">
      <c r="A155" s="14" t="s">
        <v>357</v>
      </c>
      <c r="B155" s="15" t="s">
        <v>933</v>
      </c>
      <c r="C155" s="15" t="s">
        <v>934</v>
      </c>
      <c r="D155" s="15">
        <v>75.3</v>
      </c>
      <c r="E155" s="15">
        <v>123</v>
      </c>
      <c r="F155" s="15">
        <v>198.3</v>
      </c>
      <c r="G155" s="16">
        <v>5</v>
      </c>
      <c r="H155" s="15">
        <v>203.3</v>
      </c>
      <c r="I155" s="22">
        <v>69.6</v>
      </c>
      <c r="J155" s="23">
        <f t="shared" si="2"/>
        <v>68.5</v>
      </c>
      <c r="K155" s="24" t="s">
        <v>929</v>
      </c>
      <c r="L155" s="24" t="s">
        <v>930</v>
      </c>
      <c r="M155" s="25"/>
    </row>
    <row r="156" spans="1:13" s="2" customFormat="1" ht="15" customHeight="1">
      <c r="A156" s="14" t="s">
        <v>357</v>
      </c>
      <c r="B156" s="15" t="s">
        <v>935</v>
      </c>
      <c r="C156" s="15" t="s">
        <v>936</v>
      </c>
      <c r="D156" s="15">
        <v>81.9</v>
      </c>
      <c r="E156" s="15">
        <v>129.5</v>
      </c>
      <c r="F156" s="15">
        <v>211.4</v>
      </c>
      <c r="G156" s="16">
        <v>5</v>
      </c>
      <c r="H156" s="15">
        <v>216.4</v>
      </c>
      <c r="I156" s="22">
        <v>71.4</v>
      </c>
      <c r="J156" s="23">
        <f t="shared" si="2"/>
        <v>71.84</v>
      </c>
      <c r="K156" s="24" t="s">
        <v>937</v>
      </c>
      <c r="L156" s="24" t="s">
        <v>938</v>
      </c>
      <c r="M156" s="25"/>
    </row>
    <row r="157" spans="1:13" s="2" customFormat="1" ht="15" customHeight="1">
      <c r="A157" s="14" t="s">
        <v>357</v>
      </c>
      <c r="B157" s="15" t="s">
        <v>939</v>
      </c>
      <c r="C157" s="15" t="s">
        <v>940</v>
      </c>
      <c r="D157" s="15">
        <v>84.9</v>
      </c>
      <c r="E157" s="15">
        <v>109.5</v>
      </c>
      <c r="F157" s="15">
        <v>194.4</v>
      </c>
      <c r="G157" s="16">
        <v>5</v>
      </c>
      <c r="H157" s="15">
        <v>199.4</v>
      </c>
      <c r="I157" s="22">
        <v>71.4</v>
      </c>
      <c r="J157" s="23">
        <f t="shared" si="2"/>
        <v>68.44</v>
      </c>
      <c r="K157" s="24" t="s">
        <v>937</v>
      </c>
      <c r="L157" s="24" t="s">
        <v>938</v>
      </c>
      <c r="M157" s="25"/>
    </row>
    <row r="158" spans="1:13" s="2" customFormat="1" ht="15" customHeight="1">
      <c r="A158" s="14" t="s">
        <v>357</v>
      </c>
      <c r="B158" s="15" t="s">
        <v>941</v>
      </c>
      <c r="C158" s="15" t="s">
        <v>942</v>
      </c>
      <c r="D158" s="15">
        <v>70.7</v>
      </c>
      <c r="E158" s="15">
        <v>123.5</v>
      </c>
      <c r="F158" s="15">
        <v>194.2</v>
      </c>
      <c r="G158" s="16">
        <v>5</v>
      </c>
      <c r="H158" s="15">
        <v>199.2</v>
      </c>
      <c r="I158" s="22">
        <v>68.1</v>
      </c>
      <c r="J158" s="23">
        <f t="shared" si="2"/>
        <v>67.08</v>
      </c>
      <c r="K158" s="24" t="s">
        <v>937</v>
      </c>
      <c r="L158" s="24" t="s">
        <v>938</v>
      </c>
      <c r="M158" s="25"/>
    </row>
    <row r="159" spans="1:13" s="2" customFormat="1" ht="15" customHeight="1">
      <c r="A159" s="14" t="s">
        <v>357</v>
      </c>
      <c r="B159" s="15" t="s">
        <v>943</v>
      </c>
      <c r="C159" s="15" t="s">
        <v>944</v>
      </c>
      <c r="D159" s="15">
        <v>81.7</v>
      </c>
      <c r="E159" s="15">
        <v>123</v>
      </c>
      <c r="F159" s="15">
        <v>204.7</v>
      </c>
      <c r="G159" s="16">
        <v>0</v>
      </c>
      <c r="H159" s="15">
        <v>204.7</v>
      </c>
      <c r="I159" s="22">
        <v>77</v>
      </c>
      <c r="J159" s="23">
        <f t="shared" si="2"/>
        <v>71.74</v>
      </c>
      <c r="K159" s="24" t="s">
        <v>945</v>
      </c>
      <c r="L159" s="24" t="s">
        <v>666</v>
      </c>
      <c r="M159" s="25"/>
    </row>
    <row r="160" spans="1:13" s="2" customFormat="1" ht="15" customHeight="1">
      <c r="A160" s="14" t="s">
        <v>357</v>
      </c>
      <c r="B160" s="15" t="s">
        <v>946</v>
      </c>
      <c r="C160" s="15" t="s">
        <v>947</v>
      </c>
      <c r="D160" s="15">
        <v>76.6</v>
      </c>
      <c r="E160" s="15">
        <v>118.5</v>
      </c>
      <c r="F160" s="15">
        <v>195.1</v>
      </c>
      <c r="G160" s="16">
        <v>0</v>
      </c>
      <c r="H160" s="15">
        <v>195.1</v>
      </c>
      <c r="I160" s="22">
        <v>74</v>
      </c>
      <c r="J160" s="23">
        <f t="shared" si="2"/>
        <v>68.62</v>
      </c>
      <c r="K160" s="24" t="s">
        <v>945</v>
      </c>
      <c r="L160" s="24" t="s">
        <v>666</v>
      </c>
      <c r="M160" s="25"/>
    </row>
    <row r="161" spans="1:13" s="2" customFormat="1" ht="15" customHeight="1">
      <c r="A161" s="14" t="s">
        <v>357</v>
      </c>
      <c r="B161" s="15" t="s">
        <v>948</v>
      </c>
      <c r="C161" s="15" t="s">
        <v>949</v>
      </c>
      <c r="D161" s="15">
        <v>69.3</v>
      </c>
      <c r="E161" s="15">
        <v>123.5</v>
      </c>
      <c r="F161" s="15">
        <v>192.8</v>
      </c>
      <c r="G161" s="16">
        <v>0</v>
      </c>
      <c r="H161" s="15">
        <v>192.8</v>
      </c>
      <c r="I161" s="22">
        <v>71.7</v>
      </c>
      <c r="J161" s="23">
        <f t="shared" si="2"/>
        <v>67.24</v>
      </c>
      <c r="K161" s="24" t="s">
        <v>945</v>
      </c>
      <c r="L161" s="24" t="s">
        <v>666</v>
      </c>
      <c r="M161" s="25"/>
    </row>
    <row r="162" spans="1:13" s="2" customFormat="1" ht="15" customHeight="1">
      <c r="A162" s="14" t="s">
        <v>357</v>
      </c>
      <c r="B162" s="15" t="s">
        <v>950</v>
      </c>
      <c r="C162" s="15" t="s">
        <v>951</v>
      </c>
      <c r="D162" s="15">
        <v>68.6</v>
      </c>
      <c r="E162" s="15">
        <v>128.5</v>
      </c>
      <c r="F162" s="15">
        <v>197.1</v>
      </c>
      <c r="G162" s="16">
        <v>0</v>
      </c>
      <c r="H162" s="15">
        <v>197.1</v>
      </c>
      <c r="I162" s="22">
        <v>72</v>
      </c>
      <c r="J162" s="23">
        <f t="shared" si="2"/>
        <v>68.22</v>
      </c>
      <c r="K162" s="24" t="s">
        <v>952</v>
      </c>
      <c r="L162" s="24" t="s">
        <v>666</v>
      </c>
      <c r="M162" s="25"/>
    </row>
    <row r="163" spans="1:13" s="2" customFormat="1" ht="15" customHeight="1">
      <c r="A163" s="14" t="s">
        <v>357</v>
      </c>
      <c r="B163" s="15" t="s">
        <v>953</v>
      </c>
      <c r="C163" s="15" t="s">
        <v>954</v>
      </c>
      <c r="D163" s="15">
        <v>78.9</v>
      </c>
      <c r="E163" s="15">
        <v>117</v>
      </c>
      <c r="F163" s="15">
        <v>195.9</v>
      </c>
      <c r="G163" s="16">
        <v>0</v>
      </c>
      <c r="H163" s="15">
        <v>195.9</v>
      </c>
      <c r="I163" s="22">
        <v>72.6</v>
      </c>
      <c r="J163" s="23">
        <f t="shared" si="2"/>
        <v>68.22</v>
      </c>
      <c r="K163" s="24" t="s">
        <v>952</v>
      </c>
      <c r="L163" s="24" t="s">
        <v>666</v>
      </c>
      <c r="M163" s="25"/>
    </row>
    <row r="164" spans="1:13" s="2" customFormat="1" ht="15" customHeight="1">
      <c r="A164" s="14" t="s">
        <v>357</v>
      </c>
      <c r="B164" s="15" t="s">
        <v>955</v>
      </c>
      <c r="C164" s="15" t="s">
        <v>956</v>
      </c>
      <c r="D164" s="15">
        <v>79.3</v>
      </c>
      <c r="E164" s="15">
        <v>111</v>
      </c>
      <c r="F164" s="15">
        <v>190.3</v>
      </c>
      <c r="G164" s="16">
        <v>0</v>
      </c>
      <c r="H164" s="15">
        <v>190.3</v>
      </c>
      <c r="I164" s="22">
        <v>62.2</v>
      </c>
      <c r="J164" s="23">
        <f t="shared" si="2"/>
        <v>62.940000000000005</v>
      </c>
      <c r="K164" s="24" t="s">
        <v>952</v>
      </c>
      <c r="L164" s="24" t="s">
        <v>666</v>
      </c>
      <c r="M164" s="25"/>
    </row>
    <row r="165" spans="1:13" s="2" customFormat="1" ht="15" customHeight="1">
      <c r="A165" s="18" t="s">
        <v>400</v>
      </c>
      <c r="B165" s="15" t="s">
        <v>957</v>
      </c>
      <c r="C165" s="15" t="s">
        <v>958</v>
      </c>
      <c r="D165" s="15">
        <v>86</v>
      </c>
      <c r="E165" s="15">
        <v>133</v>
      </c>
      <c r="F165" s="15">
        <v>219</v>
      </c>
      <c r="G165" s="16">
        <v>0</v>
      </c>
      <c r="H165" s="15">
        <v>219</v>
      </c>
      <c r="I165" s="22">
        <v>75.6</v>
      </c>
      <c r="J165" s="23">
        <f t="shared" si="2"/>
        <v>74.03999999999999</v>
      </c>
      <c r="K165" s="24" t="s">
        <v>959</v>
      </c>
      <c r="L165" s="24" t="s">
        <v>930</v>
      </c>
      <c r="M165" s="25"/>
    </row>
    <row r="166" spans="1:13" s="2" customFormat="1" ht="15" customHeight="1">
      <c r="A166" s="18" t="s">
        <v>400</v>
      </c>
      <c r="B166" s="15" t="s">
        <v>960</v>
      </c>
      <c r="C166" s="15" t="s">
        <v>961</v>
      </c>
      <c r="D166" s="15">
        <v>83.6</v>
      </c>
      <c r="E166" s="15">
        <v>124</v>
      </c>
      <c r="F166" s="15">
        <v>207.6</v>
      </c>
      <c r="G166" s="16">
        <v>0</v>
      </c>
      <c r="H166" s="15">
        <v>207.6</v>
      </c>
      <c r="I166" s="22">
        <v>76.8</v>
      </c>
      <c r="J166" s="23">
        <f t="shared" si="2"/>
        <v>72.24000000000001</v>
      </c>
      <c r="K166" s="24" t="s">
        <v>959</v>
      </c>
      <c r="L166" s="24" t="s">
        <v>930</v>
      </c>
      <c r="M166" s="25"/>
    </row>
    <row r="167" spans="1:13" s="2" customFormat="1" ht="15" customHeight="1">
      <c r="A167" s="18" t="s">
        <v>400</v>
      </c>
      <c r="B167" s="15" t="s">
        <v>962</v>
      </c>
      <c r="C167" s="15" t="s">
        <v>963</v>
      </c>
      <c r="D167" s="15">
        <v>81.5</v>
      </c>
      <c r="E167" s="15">
        <v>126</v>
      </c>
      <c r="F167" s="15">
        <v>207.5</v>
      </c>
      <c r="G167" s="16">
        <v>0</v>
      </c>
      <c r="H167" s="15">
        <v>207.5</v>
      </c>
      <c r="I167" s="22">
        <v>72.4</v>
      </c>
      <c r="J167" s="23">
        <f t="shared" si="2"/>
        <v>70.46000000000001</v>
      </c>
      <c r="K167" s="24" t="s">
        <v>959</v>
      </c>
      <c r="L167" s="24" t="s">
        <v>930</v>
      </c>
      <c r="M167" s="25"/>
    </row>
    <row r="168" spans="1:13" s="2" customFormat="1" ht="15" customHeight="1">
      <c r="A168" s="18" t="s">
        <v>400</v>
      </c>
      <c r="B168" s="15" t="s">
        <v>964</v>
      </c>
      <c r="C168" s="15" t="s">
        <v>965</v>
      </c>
      <c r="D168" s="15">
        <v>80.9</v>
      </c>
      <c r="E168" s="15">
        <v>123.5</v>
      </c>
      <c r="F168" s="15">
        <v>204.4</v>
      </c>
      <c r="G168" s="17">
        <v>5</v>
      </c>
      <c r="H168" s="15">
        <v>209.4</v>
      </c>
      <c r="I168" s="22">
        <v>78.6</v>
      </c>
      <c r="J168" s="23">
        <f t="shared" si="2"/>
        <v>73.32</v>
      </c>
      <c r="K168" s="24" t="s">
        <v>966</v>
      </c>
      <c r="L168" s="24" t="s">
        <v>915</v>
      </c>
      <c r="M168" s="25"/>
    </row>
    <row r="169" spans="1:13" s="2" customFormat="1" ht="15" customHeight="1">
      <c r="A169" s="18" t="s">
        <v>400</v>
      </c>
      <c r="B169" s="15" t="s">
        <v>967</v>
      </c>
      <c r="C169" s="15" t="s">
        <v>968</v>
      </c>
      <c r="D169" s="15">
        <v>73</v>
      </c>
      <c r="E169" s="15">
        <v>129.5</v>
      </c>
      <c r="F169" s="15">
        <v>202.5</v>
      </c>
      <c r="G169" s="17">
        <v>5</v>
      </c>
      <c r="H169" s="15">
        <v>207.5</v>
      </c>
      <c r="I169" s="22">
        <v>79</v>
      </c>
      <c r="J169" s="23">
        <f t="shared" si="2"/>
        <v>73.1</v>
      </c>
      <c r="K169" s="24" t="s">
        <v>966</v>
      </c>
      <c r="L169" s="24" t="s">
        <v>915</v>
      </c>
      <c r="M169" s="25"/>
    </row>
    <row r="170" spans="1:13" s="2" customFormat="1" ht="15" customHeight="1">
      <c r="A170" s="18" t="s">
        <v>400</v>
      </c>
      <c r="B170" s="15" t="s">
        <v>969</v>
      </c>
      <c r="C170" s="15" t="s">
        <v>970</v>
      </c>
      <c r="D170" s="15">
        <v>82.7</v>
      </c>
      <c r="E170" s="15">
        <v>124</v>
      </c>
      <c r="F170" s="15">
        <v>206.7</v>
      </c>
      <c r="G170" s="16">
        <v>0</v>
      </c>
      <c r="H170" s="15">
        <v>206.7</v>
      </c>
      <c r="I170" s="22">
        <v>78</v>
      </c>
      <c r="J170" s="23">
        <f t="shared" si="2"/>
        <v>72.53999999999999</v>
      </c>
      <c r="K170" s="24" t="s">
        <v>966</v>
      </c>
      <c r="L170" s="24" t="s">
        <v>915</v>
      </c>
      <c r="M170" s="25"/>
    </row>
    <row r="171" spans="1:13" s="2" customFormat="1" ht="15" customHeight="1">
      <c r="A171" s="18" t="s">
        <v>400</v>
      </c>
      <c r="B171" s="15" t="s">
        <v>971</v>
      </c>
      <c r="C171" s="15" t="s">
        <v>972</v>
      </c>
      <c r="D171" s="15">
        <v>94.7</v>
      </c>
      <c r="E171" s="15">
        <v>131.5</v>
      </c>
      <c r="F171" s="15">
        <v>226.2</v>
      </c>
      <c r="G171" s="17">
        <v>5</v>
      </c>
      <c r="H171" s="15">
        <v>231.2</v>
      </c>
      <c r="I171" s="22">
        <v>70.8</v>
      </c>
      <c r="J171" s="23">
        <f t="shared" si="2"/>
        <v>74.56</v>
      </c>
      <c r="K171" s="24" t="s">
        <v>973</v>
      </c>
      <c r="L171" s="24" t="s">
        <v>651</v>
      </c>
      <c r="M171" s="25"/>
    </row>
    <row r="172" spans="1:13" s="2" customFormat="1" ht="15" customHeight="1">
      <c r="A172" s="18" t="s">
        <v>400</v>
      </c>
      <c r="B172" s="15" t="s">
        <v>974</v>
      </c>
      <c r="C172" s="15" t="s">
        <v>975</v>
      </c>
      <c r="D172" s="15">
        <v>79.4</v>
      </c>
      <c r="E172" s="15">
        <v>135</v>
      </c>
      <c r="F172" s="15">
        <v>214.4</v>
      </c>
      <c r="G172" s="16">
        <v>0</v>
      </c>
      <c r="H172" s="15">
        <v>214.4</v>
      </c>
      <c r="I172" s="22">
        <v>78.2</v>
      </c>
      <c r="J172" s="23">
        <f t="shared" si="2"/>
        <v>74.16</v>
      </c>
      <c r="K172" s="24" t="s">
        <v>973</v>
      </c>
      <c r="L172" s="24" t="s">
        <v>651</v>
      </c>
      <c r="M172" s="25"/>
    </row>
    <row r="173" spans="1:13" s="2" customFormat="1" ht="15" customHeight="1">
      <c r="A173" s="18" t="s">
        <v>400</v>
      </c>
      <c r="B173" s="15" t="s">
        <v>976</v>
      </c>
      <c r="C173" s="15" t="s">
        <v>977</v>
      </c>
      <c r="D173" s="15">
        <v>88.5</v>
      </c>
      <c r="E173" s="15">
        <v>121.5</v>
      </c>
      <c r="F173" s="15">
        <v>210</v>
      </c>
      <c r="G173" s="16">
        <v>0</v>
      </c>
      <c r="H173" s="15">
        <v>210</v>
      </c>
      <c r="I173" s="22">
        <v>74.6</v>
      </c>
      <c r="J173" s="23">
        <f t="shared" si="2"/>
        <v>71.84</v>
      </c>
      <c r="K173" s="24" t="s">
        <v>973</v>
      </c>
      <c r="L173" s="24" t="s">
        <v>651</v>
      </c>
      <c r="M173" s="25"/>
    </row>
    <row r="174" spans="1:13" s="2" customFormat="1" ht="15" customHeight="1">
      <c r="A174" s="18" t="s">
        <v>400</v>
      </c>
      <c r="B174" s="15" t="s">
        <v>978</v>
      </c>
      <c r="C174" s="15" t="s">
        <v>979</v>
      </c>
      <c r="D174" s="15">
        <v>84.2</v>
      </c>
      <c r="E174" s="15">
        <v>129</v>
      </c>
      <c r="F174" s="15">
        <v>213.2</v>
      </c>
      <c r="G174" s="16">
        <v>0</v>
      </c>
      <c r="H174" s="15">
        <v>213.2</v>
      </c>
      <c r="I174" s="22">
        <v>78.2</v>
      </c>
      <c r="J174" s="23">
        <f t="shared" si="2"/>
        <v>73.91999999999999</v>
      </c>
      <c r="K174" s="24" t="s">
        <v>973</v>
      </c>
      <c r="L174" s="24" t="s">
        <v>980</v>
      </c>
      <c r="M174" s="25"/>
    </row>
    <row r="175" spans="1:13" s="2" customFormat="1" ht="15" customHeight="1">
      <c r="A175" s="18" t="s">
        <v>400</v>
      </c>
      <c r="B175" s="15" t="s">
        <v>981</v>
      </c>
      <c r="C175" s="15" t="s">
        <v>982</v>
      </c>
      <c r="D175" s="15">
        <v>73.3</v>
      </c>
      <c r="E175" s="15">
        <v>124</v>
      </c>
      <c r="F175" s="15">
        <v>197.3</v>
      </c>
      <c r="G175" s="16">
        <v>0</v>
      </c>
      <c r="H175" s="15">
        <v>197.3</v>
      </c>
      <c r="I175" s="22">
        <v>68.6</v>
      </c>
      <c r="J175" s="23">
        <f t="shared" si="2"/>
        <v>66.9</v>
      </c>
      <c r="K175" s="24" t="s">
        <v>973</v>
      </c>
      <c r="L175" s="24" t="s">
        <v>980</v>
      </c>
      <c r="M175" s="25"/>
    </row>
    <row r="176" spans="1:13" s="2" customFormat="1" ht="15" customHeight="1">
      <c r="A176" s="18" t="s">
        <v>400</v>
      </c>
      <c r="B176" s="15" t="s">
        <v>983</v>
      </c>
      <c r="C176" s="15" t="s">
        <v>984</v>
      </c>
      <c r="D176" s="15">
        <v>71.5</v>
      </c>
      <c r="E176" s="15">
        <v>111.5</v>
      </c>
      <c r="F176" s="15">
        <v>183</v>
      </c>
      <c r="G176" s="16">
        <v>0</v>
      </c>
      <c r="H176" s="15">
        <v>183</v>
      </c>
      <c r="I176" s="22">
        <v>68.2</v>
      </c>
      <c r="J176" s="23">
        <f t="shared" si="2"/>
        <v>63.88</v>
      </c>
      <c r="K176" s="24" t="s">
        <v>973</v>
      </c>
      <c r="L176" s="24" t="s">
        <v>980</v>
      </c>
      <c r="M176" s="25"/>
    </row>
    <row r="177" spans="1:13" s="2" customFormat="1" ht="15" customHeight="1">
      <c r="A177" s="18" t="s">
        <v>400</v>
      </c>
      <c r="B177" s="15" t="s">
        <v>985</v>
      </c>
      <c r="C177" s="15" t="s">
        <v>986</v>
      </c>
      <c r="D177" s="15">
        <v>89.7</v>
      </c>
      <c r="E177" s="15">
        <v>116.5</v>
      </c>
      <c r="F177" s="15">
        <v>206.2</v>
      </c>
      <c r="G177" s="17">
        <v>5</v>
      </c>
      <c r="H177" s="15">
        <v>211.2</v>
      </c>
      <c r="I177" s="22">
        <v>71</v>
      </c>
      <c r="J177" s="23">
        <f t="shared" si="2"/>
        <v>70.64</v>
      </c>
      <c r="K177" s="24" t="s">
        <v>987</v>
      </c>
      <c r="L177" s="24" t="s">
        <v>651</v>
      </c>
      <c r="M177" s="25"/>
    </row>
    <row r="178" spans="1:13" s="2" customFormat="1" ht="15" customHeight="1">
      <c r="A178" s="18" t="s">
        <v>400</v>
      </c>
      <c r="B178" s="15" t="s">
        <v>988</v>
      </c>
      <c r="C178" s="15" t="s">
        <v>989</v>
      </c>
      <c r="D178" s="15">
        <v>78.3</v>
      </c>
      <c r="E178" s="15">
        <v>127</v>
      </c>
      <c r="F178" s="15">
        <v>205.3</v>
      </c>
      <c r="G178" s="17">
        <v>5</v>
      </c>
      <c r="H178" s="15">
        <v>210.3</v>
      </c>
      <c r="I178" s="22">
        <v>66.4</v>
      </c>
      <c r="J178" s="23">
        <f t="shared" si="2"/>
        <v>68.62</v>
      </c>
      <c r="K178" s="24" t="s">
        <v>987</v>
      </c>
      <c r="L178" s="24" t="s">
        <v>651</v>
      </c>
      <c r="M178" s="25"/>
    </row>
    <row r="179" spans="1:13" s="2" customFormat="1" ht="15" customHeight="1">
      <c r="A179" s="18" t="s">
        <v>400</v>
      </c>
      <c r="B179" s="15" t="s">
        <v>990</v>
      </c>
      <c r="C179" s="15" t="s">
        <v>991</v>
      </c>
      <c r="D179" s="15">
        <v>79</v>
      </c>
      <c r="E179" s="15">
        <v>130.5</v>
      </c>
      <c r="F179" s="15">
        <v>209.5</v>
      </c>
      <c r="G179" s="16">
        <v>0</v>
      </c>
      <c r="H179" s="15">
        <v>209.5</v>
      </c>
      <c r="I179" s="22">
        <v>71.2</v>
      </c>
      <c r="J179" s="23">
        <f t="shared" si="2"/>
        <v>70.38</v>
      </c>
      <c r="K179" s="24" t="s">
        <v>987</v>
      </c>
      <c r="L179" s="24" t="s">
        <v>651</v>
      </c>
      <c r="M179" s="25"/>
    </row>
    <row r="180" spans="1:13" s="2" customFormat="1" ht="15" customHeight="1">
      <c r="A180" s="18" t="s">
        <v>400</v>
      </c>
      <c r="B180" s="15" t="s">
        <v>992</v>
      </c>
      <c r="C180" s="15" t="s">
        <v>993</v>
      </c>
      <c r="D180" s="15">
        <v>85.8</v>
      </c>
      <c r="E180" s="15">
        <v>106</v>
      </c>
      <c r="F180" s="15">
        <v>191.8</v>
      </c>
      <c r="G180" s="16">
        <v>0</v>
      </c>
      <c r="H180" s="15">
        <v>191.8</v>
      </c>
      <c r="I180" s="22">
        <v>67.2</v>
      </c>
      <c r="J180" s="23">
        <f t="shared" si="2"/>
        <v>65.24000000000001</v>
      </c>
      <c r="K180" s="24" t="s">
        <v>994</v>
      </c>
      <c r="L180" s="24" t="s">
        <v>915</v>
      </c>
      <c r="M180" s="25"/>
    </row>
    <row r="181" spans="1:13" s="2" customFormat="1" ht="15" customHeight="1">
      <c r="A181" s="18" t="s">
        <v>400</v>
      </c>
      <c r="B181" s="15" t="s">
        <v>995</v>
      </c>
      <c r="C181" s="15" t="s">
        <v>996</v>
      </c>
      <c r="D181" s="15">
        <v>66.5</v>
      </c>
      <c r="E181" s="15">
        <v>98.5</v>
      </c>
      <c r="F181" s="15">
        <v>165</v>
      </c>
      <c r="G181" s="16">
        <v>0</v>
      </c>
      <c r="H181" s="15">
        <v>165</v>
      </c>
      <c r="I181" s="22">
        <v>70.6</v>
      </c>
      <c r="J181" s="23">
        <f t="shared" si="2"/>
        <v>61.239999999999995</v>
      </c>
      <c r="K181" s="24" t="s">
        <v>994</v>
      </c>
      <c r="L181" s="24" t="s">
        <v>915</v>
      </c>
      <c r="M181" s="25"/>
    </row>
    <row r="182" spans="1:13" s="2" customFormat="1" ht="15" customHeight="1">
      <c r="A182" s="18" t="s">
        <v>400</v>
      </c>
      <c r="B182" s="15" t="s">
        <v>997</v>
      </c>
      <c r="C182" s="15" t="s">
        <v>998</v>
      </c>
      <c r="D182" s="15">
        <v>62.8</v>
      </c>
      <c r="E182" s="15">
        <v>97.5</v>
      </c>
      <c r="F182" s="15">
        <v>160.3</v>
      </c>
      <c r="G182" s="16">
        <v>0</v>
      </c>
      <c r="H182" s="15">
        <v>160.3</v>
      </c>
      <c r="I182" s="22">
        <v>54.8</v>
      </c>
      <c r="J182" s="23">
        <f t="shared" si="2"/>
        <v>53.980000000000004</v>
      </c>
      <c r="K182" s="24" t="s">
        <v>994</v>
      </c>
      <c r="L182" s="24" t="s">
        <v>915</v>
      </c>
      <c r="M182" s="25"/>
    </row>
    <row r="183" spans="1:13" s="2" customFormat="1" ht="15" customHeight="1">
      <c r="A183" s="14" t="s">
        <v>442</v>
      </c>
      <c r="B183" s="15" t="s">
        <v>999</v>
      </c>
      <c r="C183" s="15" t="s">
        <v>1000</v>
      </c>
      <c r="D183" s="15">
        <v>66.2</v>
      </c>
      <c r="E183" s="15">
        <v>137.5</v>
      </c>
      <c r="F183" s="15">
        <v>203.7</v>
      </c>
      <c r="G183" s="17">
        <v>5</v>
      </c>
      <c r="H183" s="15">
        <v>208.7</v>
      </c>
      <c r="I183" s="22">
        <v>70</v>
      </c>
      <c r="J183" s="23">
        <f t="shared" si="2"/>
        <v>69.74</v>
      </c>
      <c r="K183" s="24" t="s">
        <v>1001</v>
      </c>
      <c r="L183" s="24" t="s">
        <v>830</v>
      </c>
      <c r="M183" s="25"/>
    </row>
    <row r="184" spans="1:13" s="2" customFormat="1" ht="15" customHeight="1">
      <c r="A184" s="14" t="s">
        <v>442</v>
      </c>
      <c r="B184" s="15" t="s">
        <v>1002</v>
      </c>
      <c r="C184" s="15" t="s">
        <v>1003</v>
      </c>
      <c r="D184" s="15">
        <v>66.6</v>
      </c>
      <c r="E184" s="15">
        <v>127.5</v>
      </c>
      <c r="F184" s="15">
        <v>194.1</v>
      </c>
      <c r="G184" s="17">
        <v>5</v>
      </c>
      <c r="H184" s="15">
        <v>199.1</v>
      </c>
      <c r="I184" s="22">
        <v>72.5</v>
      </c>
      <c r="J184" s="23">
        <f t="shared" si="2"/>
        <v>68.82</v>
      </c>
      <c r="K184" s="24" t="s">
        <v>1001</v>
      </c>
      <c r="L184" s="24" t="s">
        <v>830</v>
      </c>
      <c r="M184" s="25"/>
    </row>
    <row r="185" spans="1:13" s="2" customFormat="1" ht="15" customHeight="1">
      <c r="A185" s="14" t="s">
        <v>442</v>
      </c>
      <c r="B185" s="15" t="s">
        <v>1004</v>
      </c>
      <c r="C185" s="15" t="s">
        <v>1005</v>
      </c>
      <c r="D185" s="15">
        <v>49.7</v>
      </c>
      <c r="E185" s="15">
        <v>135.5</v>
      </c>
      <c r="F185" s="15">
        <v>185.2</v>
      </c>
      <c r="G185" s="16">
        <v>0</v>
      </c>
      <c r="H185" s="15">
        <v>185.2</v>
      </c>
      <c r="I185" s="22">
        <v>65</v>
      </c>
      <c r="J185" s="23">
        <f t="shared" si="2"/>
        <v>63.03999999999999</v>
      </c>
      <c r="K185" s="24" t="s">
        <v>1001</v>
      </c>
      <c r="L185" s="24" t="s">
        <v>830</v>
      </c>
      <c r="M185" s="25"/>
    </row>
    <row r="186" spans="1:13" s="2" customFormat="1" ht="15" customHeight="1">
      <c r="A186" s="14" t="s">
        <v>442</v>
      </c>
      <c r="B186" s="15" t="s">
        <v>1006</v>
      </c>
      <c r="C186" s="15" t="s">
        <v>1007</v>
      </c>
      <c r="D186" s="15">
        <v>81.9</v>
      </c>
      <c r="E186" s="15">
        <v>135</v>
      </c>
      <c r="F186" s="15">
        <v>216.9</v>
      </c>
      <c r="G186" s="16">
        <v>0</v>
      </c>
      <c r="H186" s="15">
        <v>216.9</v>
      </c>
      <c r="I186" s="22">
        <v>72.2</v>
      </c>
      <c r="J186" s="23">
        <f t="shared" si="2"/>
        <v>72.25999999999999</v>
      </c>
      <c r="K186" s="24" t="s">
        <v>1008</v>
      </c>
      <c r="L186" s="24" t="s">
        <v>1009</v>
      </c>
      <c r="M186" s="25"/>
    </row>
    <row r="187" spans="1:13" s="2" customFormat="1" ht="15" customHeight="1">
      <c r="A187" s="14" t="s">
        <v>442</v>
      </c>
      <c r="B187" s="15" t="s">
        <v>1010</v>
      </c>
      <c r="C187" s="15" t="s">
        <v>1011</v>
      </c>
      <c r="D187" s="15">
        <v>87.9</v>
      </c>
      <c r="E187" s="15">
        <v>120.5</v>
      </c>
      <c r="F187" s="15">
        <v>208.4</v>
      </c>
      <c r="G187" s="16">
        <v>0</v>
      </c>
      <c r="H187" s="15">
        <v>208.4</v>
      </c>
      <c r="I187" s="22">
        <v>73.9</v>
      </c>
      <c r="J187" s="23">
        <f t="shared" si="2"/>
        <v>71.24000000000001</v>
      </c>
      <c r="K187" s="24" t="s">
        <v>1008</v>
      </c>
      <c r="L187" s="24" t="s">
        <v>1009</v>
      </c>
      <c r="M187" s="25"/>
    </row>
    <row r="188" spans="1:13" s="2" customFormat="1" ht="15" customHeight="1">
      <c r="A188" s="14" t="s">
        <v>442</v>
      </c>
      <c r="B188" s="15" t="s">
        <v>1012</v>
      </c>
      <c r="C188" s="15" t="s">
        <v>1013</v>
      </c>
      <c r="D188" s="15">
        <v>72.9</v>
      </c>
      <c r="E188" s="15">
        <v>130</v>
      </c>
      <c r="F188" s="15">
        <v>202.9</v>
      </c>
      <c r="G188" s="17">
        <v>5</v>
      </c>
      <c r="H188" s="15">
        <v>207.9</v>
      </c>
      <c r="I188" s="22">
        <v>77</v>
      </c>
      <c r="J188" s="23">
        <f t="shared" si="2"/>
        <v>72.38</v>
      </c>
      <c r="K188" s="24" t="s">
        <v>1008</v>
      </c>
      <c r="L188" s="24" t="s">
        <v>1009</v>
      </c>
      <c r="M188" s="25"/>
    </row>
    <row r="189" spans="1:13" s="2" customFormat="1" ht="15" customHeight="1">
      <c r="A189" s="14" t="s">
        <v>442</v>
      </c>
      <c r="B189" s="15" t="s">
        <v>1014</v>
      </c>
      <c r="C189" s="15" t="s">
        <v>1015</v>
      </c>
      <c r="D189" s="15">
        <v>78.4</v>
      </c>
      <c r="E189" s="15">
        <v>139.5</v>
      </c>
      <c r="F189" s="15">
        <v>217.9</v>
      </c>
      <c r="G189" s="16">
        <v>0</v>
      </c>
      <c r="H189" s="15">
        <v>217.9</v>
      </c>
      <c r="I189" s="22">
        <v>72.9</v>
      </c>
      <c r="J189" s="23">
        <f t="shared" si="2"/>
        <v>72.74000000000001</v>
      </c>
      <c r="K189" s="24" t="s">
        <v>1008</v>
      </c>
      <c r="L189" s="24" t="s">
        <v>1016</v>
      </c>
      <c r="M189" s="25"/>
    </row>
    <row r="190" spans="1:13" s="2" customFormat="1" ht="15" customHeight="1">
      <c r="A190" s="14" t="s">
        <v>442</v>
      </c>
      <c r="B190" s="15" t="s">
        <v>1017</v>
      </c>
      <c r="C190" s="15" t="s">
        <v>1018</v>
      </c>
      <c r="D190" s="15">
        <v>83.3</v>
      </c>
      <c r="E190" s="15">
        <v>127</v>
      </c>
      <c r="F190" s="15">
        <v>210.3</v>
      </c>
      <c r="G190" s="16">
        <v>0</v>
      </c>
      <c r="H190" s="15">
        <v>210.3</v>
      </c>
      <c r="I190" s="22">
        <v>74.6</v>
      </c>
      <c r="J190" s="23">
        <f t="shared" si="2"/>
        <v>71.9</v>
      </c>
      <c r="K190" s="24" t="s">
        <v>1008</v>
      </c>
      <c r="L190" s="24" t="s">
        <v>1016</v>
      </c>
      <c r="M190" s="25"/>
    </row>
    <row r="191" spans="1:13" s="2" customFormat="1" ht="15" customHeight="1">
      <c r="A191" s="14" t="s">
        <v>442</v>
      </c>
      <c r="B191" s="15" t="s">
        <v>1019</v>
      </c>
      <c r="C191" s="15" t="s">
        <v>1020</v>
      </c>
      <c r="D191" s="15">
        <v>84.3</v>
      </c>
      <c r="E191" s="15">
        <v>118</v>
      </c>
      <c r="F191" s="15">
        <v>202.3</v>
      </c>
      <c r="G191" s="17">
        <v>5</v>
      </c>
      <c r="H191" s="15">
        <v>207.3</v>
      </c>
      <c r="I191" s="22">
        <v>74.3</v>
      </c>
      <c r="J191" s="23">
        <f t="shared" si="2"/>
        <v>71.18</v>
      </c>
      <c r="K191" s="24" t="s">
        <v>1008</v>
      </c>
      <c r="L191" s="24" t="s">
        <v>1016</v>
      </c>
      <c r="M191" s="25"/>
    </row>
    <row r="192" spans="1:13" s="2" customFormat="1" ht="15" customHeight="1">
      <c r="A192" s="14" t="s">
        <v>442</v>
      </c>
      <c r="B192" s="15" t="s">
        <v>1021</v>
      </c>
      <c r="C192" s="15" t="s">
        <v>1022</v>
      </c>
      <c r="D192" s="15">
        <v>85.7</v>
      </c>
      <c r="E192" s="15">
        <v>130.5</v>
      </c>
      <c r="F192" s="15">
        <v>216.2</v>
      </c>
      <c r="G192" s="17">
        <v>5</v>
      </c>
      <c r="H192" s="15">
        <v>221.2</v>
      </c>
      <c r="I192" s="22">
        <v>75.3</v>
      </c>
      <c r="J192" s="23">
        <f t="shared" si="2"/>
        <v>74.36</v>
      </c>
      <c r="K192" s="24" t="s">
        <v>1008</v>
      </c>
      <c r="L192" s="24" t="s">
        <v>1023</v>
      </c>
      <c r="M192" s="25"/>
    </row>
    <row r="193" spans="1:13" s="2" customFormat="1" ht="15" customHeight="1">
      <c r="A193" s="14" t="s">
        <v>442</v>
      </c>
      <c r="B193" s="15" t="s">
        <v>1024</v>
      </c>
      <c r="C193" s="15" t="s">
        <v>1025</v>
      </c>
      <c r="D193" s="15">
        <v>81.9</v>
      </c>
      <c r="E193" s="15">
        <v>131</v>
      </c>
      <c r="F193" s="15">
        <v>212.9</v>
      </c>
      <c r="G193" s="17">
        <v>5</v>
      </c>
      <c r="H193" s="15">
        <v>217.9</v>
      </c>
      <c r="I193" s="22">
        <v>73.8</v>
      </c>
      <c r="J193" s="23">
        <f t="shared" si="2"/>
        <v>73.10000000000001</v>
      </c>
      <c r="K193" s="24" t="s">
        <v>1008</v>
      </c>
      <c r="L193" s="24" t="s">
        <v>1023</v>
      </c>
      <c r="M193" s="25"/>
    </row>
    <row r="194" spans="1:13" s="2" customFormat="1" ht="15" customHeight="1">
      <c r="A194" s="14" t="s">
        <v>442</v>
      </c>
      <c r="B194" s="15" t="s">
        <v>1026</v>
      </c>
      <c r="C194" s="15" t="s">
        <v>1027</v>
      </c>
      <c r="D194" s="15">
        <v>83.8</v>
      </c>
      <c r="E194" s="15">
        <v>129</v>
      </c>
      <c r="F194" s="15">
        <v>212.8</v>
      </c>
      <c r="G194" s="17">
        <v>5</v>
      </c>
      <c r="H194" s="15">
        <v>217.8</v>
      </c>
      <c r="I194" s="22">
        <v>77</v>
      </c>
      <c r="J194" s="23">
        <f t="shared" si="2"/>
        <v>74.36</v>
      </c>
      <c r="K194" s="24" t="s">
        <v>1008</v>
      </c>
      <c r="L194" s="24" t="s">
        <v>1023</v>
      </c>
      <c r="M194" s="25"/>
    </row>
    <row r="195" spans="1:13" s="2" customFormat="1" ht="15" customHeight="1">
      <c r="A195" s="14" t="s">
        <v>442</v>
      </c>
      <c r="B195" s="15" t="s">
        <v>1028</v>
      </c>
      <c r="C195" s="15" t="s">
        <v>1029</v>
      </c>
      <c r="D195" s="15">
        <v>78.3</v>
      </c>
      <c r="E195" s="15">
        <v>129</v>
      </c>
      <c r="F195" s="15">
        <v>207.3</v>
      </c>
      <c r="G195" s="17">
        <v>5</v>
      </c>
      <c r="H195" s="15">
        <v>212.3</v>
      </c>
      <c r="I195" s="22">
        <v>74.9</v>
      </c>
      <c r="J195" s="23">
        <f t="shared" si="2"/>
        <v>72.42</v>
      </c>
      <c r="K195" s="24" t="s">
        <v>1008</v>
      </c>
      <c r="L195" s="24" t="s">
        <v>1030</v>
      </c>
      <c r="M195" s="25"/>
    </row>
    <row r="196" spans="1:13" s="2" customFormat="1" ht="15" customHeight="1">
      <c r="A196" s="14" t="s">
        <v>442</v>
      </c>
      <c r="B196" s="15" t="s">
        <v>1031</v>
      </c>
      <c r="C196" s="15" t="s">
        <v>1032</v>
      </c>
      <c r="D196" s="15">
        <v>98.6</v>
      </c>
      <c r="E196" s="15">
        <v>110</v>
      </c>
      <c r="F196" s="15">
        <v>208.6</v>
      </c>
      <c r="G196" s="16">
        <v>0</v>
      </c>
      <c r="H196" s="15">
        <v>208.6</v>
      </c>
      <c r="I196" s="22">
        <v>74.5</v>
      </c>
      <c r="J196" s="23">
        <f aca="true" t="shared" si="3" ref="J196:J212">H196/3*0.6+I196*0.4</f>
        <v>71.52</v>
      </c>
      <c r="K196" s="24" t="s">
        <v>1008</v>
      </c>
      <c r="L196" s="24" t="s">
        <v>1030</v>
      </c>
      <c r="M196" s="25"/>
    </row>
    <row r="197" spans="1:13" s="2" customFormat="1" ht="15" customHeight="1">
      <c r="A197" s="14" t="s">
        <v>442</v>
      </c>
      <c r="B197" s="15" t="s">
        <v>1033</v>
      </c>
      <c r="C197" s="15" t="s">
        <v>1034</v>
      </c>
      <c r="D197" s="15">
        <v>79.8</v>
      </c>
      <c r="E197" s="15">
        <v>122</v>
      </c>
      <c r="F197" s="15">
        <v>201.8</v>
      </c>
      <c r="G197" s="17">
        <v>5</v>
      </c>
      <c r="H197" s="15">
        <v>206.8</v>
      </c>
      <c r="I197" s="22">
        <v>73.5</v>
      </c>
      <c r="J197" s="23">
        <f t="shared" si="3"/>
        <v>70.76</v>
      </c>
      <c r="K197" s="24" t="s">
        <v>1008</v>
      </c>
      <c r="L197" s="24" t="s">
        <v>1030</v>
      </c>
      <c r="M197" s="25"/>
    </row>
    <row r="198" spans="1:13" s="2" customFormat="1" ht="15" customHeight="1">
      <c r="A198" s="18" t="s">
        <v>485</v>
      </c>
      <c r="B198" s="15" t="s">
        <v>1035</v>
      </c>
      <c r="C198" s="15" t="s">
        <v>1036</v>
      </c>
      <c r="D198" s="15">
        <v>91</v>
      </c>
      <c r="E198" s="15">
        <v>130</v>
      </c>
      <c r="F198" s="15">
        <v>221</v>
      </c>
      <c r="G198" s="17">
        <v>5</v>
      </c>
      <c r="H198" s="15">
        <v>226</v>
      </c>
      <c r="I198" s="22">
        <v>77.5</v>
      </c>
      <c r="J198" s="23">
        <f t="shared" si="3"/>
        <v>76.19999999999999</v>
      </c>
      <c r="K198" s="24" t="s">
        <v>1008</v>
      </c>
      <c r="L198" s="24" t="s">
        <v>1037</v>
      </c>
      <c r="M198" s="25"/>
    </row>
    <row r="199" spans="1:13" s="2" customFormat="1" ht="15" customHeight="1">
      <c r="A199" s="18" t="s">
        <v>485</v>
      </c>
      <c r="B199" s="15" t="s">
        <v>1038</v>
      </c>
      <c r="C199" s="15" t="s">
        <v>1039</v>
      </c>
      <c r="D199" s="15">
        <v>86.3</v>
      </c>
      <c r="E199" s="15">
        <v>121.5</v>
      </c>
      <c r="F199" s="15">
        <v>207.8</v>
      </c>
      <c r="G199" s="17">
        <v>5</v>
      </c>
      <c r="H199" s="15">
        <v>212.8</v>
      </c>
      <c r="I199" s="22">
        <v>78.9</v>
      </c>
      <c r="J199" s="23">
        <f t="shared" si="3"/>
        <v>74.12</v>
      </c>
      <c r="K199" s="24" t="s">
        <v>1008</v>
      </c>
      <c r="L199" s="24" t="s">
        <v>1037</v>
      </c>
      <c r="M199" s="25"/>
    </row>
    <row r="200" spans="1:13" s="2" customFormat="1" ht="15" customHeight="1">
      <c r="A200" s="18" t="s">
        <v>485</v>
      </c>
      <c r="B200" s="15" t="s">
        <v>1040</v>
      </c>
      <c r="C200" s="15" t="s">
        <v>1041</v>
      </c>
      <c r="D200" s="15">
        <v>85.8</v>
      </c>
      <c r="E200" s="15">
        <v>122.5</v>
      </c>
      <c r="F200" s="15">
        <v>208.3</v>
      </c>
      <c r="G200" s="16">
        <v>0</v>
      </c>
      <c r="H200" s="15">
        <v>208.3</v>
      </c>
      <c r="I200" s="22">
        <v>65</v>
      </c>
      <c r="J200" s="23">
        <f t="shared" si="3"/>
        <v>67.66</v>
      </c>
      <c r="K200" s="24" t="s">
        <v>1008</v>
      </c>
      <c r="L200" s="24" t="s">
        <v>1037</v>
      </c>
      <c r="M200" s="25"/>
    </row>
    <row r="201" spans="1:13" s="2" customFormat="1" ht="15" customHeight="1">
      <c r="A201" s="18" t="s">
        <v>485</v>
      </c>
      <c r="B201" s="15" t="s">
        <v>1042</v>
      </c>
      <c r="C201" s="15" t="s">
        <v>1043</v>
      </c>
      <c r="D201" s="15">
        <v>79.3</v>
      </c>
      <c r="E201" s="15">
        <v>137</v>
      </c>
      <c r="F201" s="15">
        <v>216.3</v>
      </c>
      <c r="G201" s="17">
        <v>5</v>
      </c>
      <c r="H201" s="15">
        <v>221.3</v>
      </c>
      <c r="I201" s="22">
        <v>72.6</v>
      </c>
      <c r="J201" s="23">
        <f t="shared" si="3"/>
        <v>73.3</v>
      </c>
      <c r="K201" s="24" t="s">
        <v>1044</v>
      </c>
      <c r="L201" s="24" t="s">
        <v>1045</v>
      </c>
      <c r="M201" s="25"/>
    </row>
    <row r="202" spans="1:13" s="2" customFormat="1" ht="15" customHeight="1">
      <c r="A202" s="18" t="s">
        <v>485</v>
      </c>
      <c r="B202" s="15" t="s">
        <v>1046</v>
      </c>
      <c r="C202" s="15" t="s">
        <v>1047</v>
      </c>
      <c r="D202" s="15">
        <v>88.4</v>
      </c>
      <c r="E202" s="15">
        <v>125.5</v>
      </c>
      <c r="F202" s="15">
        <v>213.9</v>
      </c>
      <c r="G202" s="17">
        <v>5</v>
      </c>
      <c r="H202" s="15">
        <v>218.9</v>
      </c>
      <c r="I202" s="22">
        <v>75.3</v>
      </c>
      <c r="J202" s="23">
        <f t="shared" si="3"/>
        <v>73.9</v>
      </c>
      <c r="K202" s="24" t="s">
        <v>1044</v>
      </c>
      <c r="L202" s="24" t="s">
        <v>1045</v>
      </c>
      <c r="M202" s="25"/>
    </row>
    <row r="203" spans="1:13" s="2" customFormat="1" ht="15" customHeight="1">
      <c r="A203" s="18" t="s">
        <v>485</v>
      </c>
      <c r="B203" s="15" t="s">
        <v>1048</v>
      </c>
      <c r="C203" s="15" t="s">
        <v>1049</v>
      </c>
      <c r="D203" s="15">
        <v>89.8</v>
      </c>
      <c r="E203" s="15">
        <v>122.5</v>
      </c>
      <c r="F203" s="15">
        <v>212.3</v>
      </c>
      <c r="G203" s="17">
        <v>5</v>
      </c>
      <c r="H203" s="15">
        <v>217.3</v>
      </c>
      <c r="I203" s="22">
        <v>78.5</v>
      </c>
      <c r="J203" s="23">
        <f t="shared" si="3"/>
        <v>74.86</v>
      </c>
      <c r="K203" s="24" t="s">
        <v>1044</v>
      </c>
      <c r="L203" s="24" t="s">
        <v>1045</v>
      </c>
      <c r="M203" s="25"/>
    </row>
    <row r="204" spans="1:13" s="2" customFormat="1" ht="15" customHeight="1">
      <c r="A204" s="18" t="s">
        <v>485</v>
      </c>
      <c r="B204" s="15" t="s">
        <v>1050</v>
      </c>
      <c r="C204" s="15" t="s">
        <v>1051</v>
      </c>
      <c r="D204" s="15">
        <v>96.4</v>
      </c>
      <c r="E204" s="15">
        <v>133</v>
      </c>
      <c r="F204" s="15">
        <v>229.4</v>
      </c>
      <c r="G204" s="16">
        <v>0</v>
      </c>
      <c r="H204" s="15">
        <v>229.4</v>
      </c>
      <c r="I204" s="22">
        <v>73.8</v>
      </c>
      <c r="J204" s="23">
        <f t="shared" si="3"/>
        <v>75.4</v>
      </c>
      <c r="K204" s="24" t="s">
        <v>1044</v>
      </c>
      <c r="L204" s="24" t="s">
        <v>1052</v>
      </c>
      <c r="M204" s="25"/>
    </row>
    <row r="205" spans="1:13" s="2" customFormat="1" ht="15" customHeight="1">
      <c r="A205" s="18" t="s">
        <v>485</v>
      </c>
      <c r="B205" s="15" t="s">
        <v>1053</v>
      </c>
      <c r="C205" s="15" t="s">
        <v>1054</v>
      </c>
      <c r="D205" s="15">
        <v>104.9</v>
      </c>
      <c r="E205" s="15">
        <v>117</v>
      </c>
      <c r="F205" s="15">
        <v>221.9</v>
      </c>
      <c r="G205" s="16">
        <v>0</v>
      </c>
      <c r="H205" s="15">
        <v>221.9</v>
      </c>
      <c r="I205" s="22">
        <v>72.5</v>
      </c>
      <c r="J205" s="23">
        <f t="shared" si="3"/>
        <v>73.38</v>
      </c>
      <c r="K205" s="24" t="s">
        <v>1044</v>
      </c>
      <c r="L205" s="24" t="s">
        <v>1052</v>
      </c>
      <c r="M205" s="25"/>
    </row>
    <row r="206" spans="1:13" s="2" customFormat="1" ht="15" customHeight="1">
      <c r="A206" s="18" t="s">
        <v>485</v>
      </c>
      <c r="B206" s="15" t="s">
        <v>1055</v>
      </c>
      <c r="C206" s="15" t="s">
        <v>1056</v>
      </c>
      <c r="D206" s="15">
        <v>99.2</v>
      </c>
      <c r="E206" s="15">
        <v>117.5</v>
      </c>
      <c r="F206" s="15">
        <v>216.7</v>
      </c>
      <c r="G206" s="17">
        <v>5</v>
      </c>
      <c r="H206" s="15">
        <v>221.7</v>
      </c>
      <c r="I206" s="22">
        <v>78.16</v>
      </c>
      <c r="J206" s="23">
        <f t="shared" si="3"/>
        <v>75.604</v>
      </c>
      <c r="K206" s="24" t="s">
        <v>1044</v>
      </c>
      <c r="L206" s="24" t="s">
        <v>1052</v>
      </c>
      <c r="M206" s="25"/>
    </row>
    <row r="207" spans="1:13" s="2" customFormat="1" ht="15" customHeight="1">
      <c r="A207" s="18" t="s">
        <v>485</v>
      </c>
      <c r="B207" s="15" t="s">
        <v>1057</v>
      </c>
      <c r="C207" s="15" t="s">
        <v>1058</v>
      </c>
      <c r="D207" s="15">
        <v>89.2</v>
      </c>
      <c r="E207" s="15">
        <v>131</v>
      </c>
      <c r="F207" s="15">
        <v>220.2</v>
      </c>
      <c r="G207" s="16">
        <v>0</v>
      </c>
      <c r="H207" s="15">
        <v>220.2</v>
      </c>
      <c r="I207" s="22">
        <v>73</v>
      </c>
      <c r="J207" s="23">
        <f t="shared" si="3"/>
        <v>73.24</v>
      </c>
      <c r="K207" s="24" t="s">
        <v>1044</v>
      </c>
      <c r="L207" s="24" t="s">
        <v>1059</v>
      </c>
      <c r="M207" s="25"/>
    </row>
    <row r="208" spans="1:13" s="2" customFormat="1" ht="15" customHeight="1">
      <c r="A208" s="18" t="s">
        <v>485</v>
      </c>
      <c r="B208" s="15" t="s">
        <v>1060</v>
      </c>
      <c r="C208" s="15" t="s">
        <v>1061</v>
      </c>
      <c r="D208" s="15">
        <v>90.3</v>
      </c>
      <c r="E208" s="15">
        <v>121.5</v>
      </c>
      <c r="F208" s="15">
        <v>211.8</v>
      </c>
      <c r="G208" s="17">
        <v>5</v>
      </c>
      <c r="H208" s="15">
        <v>216.8</v>
      </c>
      <c r="I208" s="22">
        <v>72.8</v>
      </c>
      <c r="J208" s="23">
        <f t="shared" si="3"/>
        <v>72.48</v>
      </c>
      <c r="K208" s="24" t="s">
        <v>1044</v>
      </c>
      <c r="L208" s="24" t="s">
        <v>1059</v>
      </c>
      <c r="M208" s="25"/>
    </row>
    <row r="209" spans="1:13" s="2" customFormat="1" ht="15" customHeight="1">
      <c r="A209" s="18" t="s">
        <v>485</v>
      </c>
      <c r="B209" s="15" t="s">
        <v>1062</v>
      </c>
      <c r="C209" s="15" t="s">
        <v>1063</v>
      </c>
      <c r="D209" s="15">
        <v>83.9</v>
      </c>
      <c r="E209" s="15">
        <v>126.5</v>
      </c>
      <c r="F209" s="15">
        <v>210.4</v>
      </c>
      <c r="G209" s="17">
        <v>5</v>
      </c>
      <c r="H209" s="15">
        <v>215.4</v>
      </c>
      <c r="I209" s="22">
        <v>62.8</v>
      </c>
      <c r="J209" s="23">
        <f t="shared" si="3"/>
        <v>68.2</v>
      </c>
      <c r="K209" s="24" t="s">
        <v>1044</v>
      </c>
      <c r="L209" s="24" t="s">
        <v>1059</v>
      </c>
      <c r="M209" s="25"/>
    </row>
    <row r="210" spans="1:13" s="2" customFormat="1" ht="15" customHeight="1">
      <c r="A210" s="18" t="s">
        <v>485</v>
      </c>
      <c r="B210" s="15" t="s">
        <v>1064</v>
      </c>
      <c r="C210" s="15" t="s">
        <v>1065</v>
      </c>
      <c r="D210" s="15">
        <v>80.8</v>
      </c>
      <c r="E210" s="15">
        <v>137</v>
      </c>
      <c r="F210" s="15">
        <v>217.8</v>
      </c>
      <c r="G210" s="17">
        <v>5</v>
      </c>
      <c r="H210" s="15">
        <v>222.8</v>
      </c>
      <c r="I210" s="22">
        <v>72.8</v>
      </c>
      <c r="J210" s="23">
        <f t="shared" si="3"/>
        <v>73.67999999999999</v>
      </c>
      <c r="K210" s="24" t="s">
        <v>1044</v>
      </c>
      <c r="L210" s="24" t="s">
        <v>1066</v>
      </c>
      <c r="M210" s="25"/>
    </row>
    <row r="211" spans="1:13" s="2" customFormat="1" ht="15" customHeight="1">
      <c r="A211" s="18" t="s">
        <v>485</v>
      </c>
      <c r="B211" s="15" t="s">
        <v>1067</v>
      </c>
      <c r="C211" s="15" t="s">
        <v>1068</v>
      </c>
      <c r="D211" s="15">
        <v>89.9</v>
      </c>
      <c r="E211" s="15">
        <v>129.5</v>
      </c>
      <c r="F211" s="15">
        <v>219.4</v>
      </c>
      <c r="G211" s="16">
        <v>0</v>
      </c>
      <c r="H211" s="15">
        <v>219.4</v>
      </c>
      <c r="I211" s="22">
        <v>77.8</v>
      </c>
      <c r="J211" s="23">
        <f t="shared" si="3"/>
        <v>75</v>
      </c>
      <c r="K211" s="24" t="s">
        <v>1044</v>
      </c>
      <c r="L211" s="24" t="s">
        <v>1066</v>
      </c>
      <c r="M211" s="25"/>
    </row>
    <row r="212" spans="1:13" s="2" customFormat="1" ht="15" customHeight="1">
      <c r="A212" s="18" t="s">
        <v>485</v>
      </c>
      <c r="B212" s="15" t="s">
        <v>1069</v>
      </c>
      <c r="C212" s="15" t="s">
        <v>1070</v>
      </c>
      <c r="D212" s="15">
        <v>84.7</v>
      </c>
      <c r="E212" s="15">
        <v>134.5</v>
      </c>
      <c r="F212" s="15">
        <v>219.2</v>
      </c>
      <c r="G212" s="16">
        <v>0</v>
      </c>
      <c r="H212" s="15">
        <v>219.2</v>
      </c>
      <c r="I212" s="22">
        <v>72.6</v>
      </c>
      <c r="J212" s="23">
        <f t="shared" si="3"/>
        <v>72.88</v>
      </c>
      <c r="K212" s="24" t="s">
        <v>1044</v>
      </c>
      <c r="L212" s="24" t="s">
        <v>1066</v>
      </c>
      <c r="M212" s="25"/>
    </row>
    <row r="244" ht="12" hidden="1"/>
    <row r="260" ht="12" hidden="1"/>
    <row r="261" ht="12" hidden="1"/>
    <row r="262" ht="12" hidden="1"/>
    <row r="263" ht="12" hidden="1"/>
    <row r="264" ht="12" hidden="1"/>
    <row r="265" ht="12" hidden="1"/>
    <row r="266" ht="12" hidden="1"/>
    <row r="267" ht="12" hidden="1"/>
    <row r="268" ht="12" hidden="1"/>
    <row r="269" ht="12" hidden="1"/>
    <row r="270" ht="12" hidden="1"/>
    <row r="273" ht="12" hidden="1"/>
    <row r="274" ht="12" hidden="1"/>
    <row r="275" ht="12" hidden="1"/>
    <row r="276" ht="12" hidden="1"/>
    <row r="277" ht="12" hidden="1"/>
    <row r="278" ht="12" hidden="1"/>
    <row r="279" ht="12" hidden="1"/>
    <row r="280" ht="12" hidden="1"/>
    <row r="282" ht="12" hidden="1"/>
    <row r="283" ht="12" hidden="1"/>
    <row r="284" ht="12" hidden="1"/>
    <row r="285" ht="12" hidden="1"/>
    <row r="286" ht="12" hidden="1"/>
    <row r="287" ht="12" hidden="1"/>
    <row r="288" ht="12" hidden="1"/>
    <row r="289" ht="12" hidden="1"/>
    <row r="315" ht="12" hidden="1"/>
    <row r="316" ht="12" hidden="1"/>
    <row r="317" ht="12" hidden="1"/>
    <row r="318" ht="12" hidden="1"/>
    <row r="319" ht="12" hidden="1"/>
    <row r="320" ht="12" hidden="1"/>
    <row r="321" ht="12" hidden="1"/>
    <row r="322" ht="12" hidden="1"/>
  </sheetData>
  <sheetProtection/>
  <autoFilter ref="A2:L212"/>
  <mergeCells count="1">
    <mergeCell ref="A1:M1"/>
  </mergeCells>
  <printOptions horizontalCentered="1"/>
  <pageMargins left="0.15694444444444444" right="0.15694444444444444" top="0.4722222222222222" bottom="0.39305555555555555" header="0.30277777777777776" footer="0.30277777777777776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2019-06-06T08:35:16Z</dcterms:created>
  <dcterms:modified xsi:type="dcterms:W3CDTF">2019-07-16T02:26:36Z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2052-11.1.0.8808</vt:lpwstr>
  </property>
  <property fmtid="{D5CDD505-2E9C-101B-9397-08002B2CF9AE}" pid="4" name="KSORubyTemplate">
    <vt:lpwstr>20</vt:lpwstr>
  </property>
</Properties>
</file>